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https://symbiota.sharepoint.com/sites/CarbonStrategy/Shared Documents/Indigo Carbon/5. Registry Approval/CAR Protocol/Resources/"/>
    </mc:Choice>
  </mc:AlternateContent>
  <xr:revisionPtr revIDLastSave="23" documentId="11_0A200F58C857232A063A0775EE9C2924836691A9" xr6:coauthVersionLast="45" xr6:coauthVersionMax="45" xr10:uidLastSave="{6A5F9F22-4CF7-4506-AEC0-9782CCEDEA71}"/>
  <bookViews>
    <workbookView xWindow="-10836" yWindow="-26028" windowWidth="46296" windowHeight="25680" xr2:uid="{00000000-000D-0000-FFFF-FFFF00000000}"/>
  </bookViews>
  <sheets>
    <sheet name="Uncertainty calculation" sheetId="1" r:id="rId1"/>
    <sheet name="synthetic_data_params" sheetId="2" r:id="rId2"/>
    <sheet name="field_averages" sheetId="3" r:id="rId3"/>
    <sheet name="samples_SOC_ER" sheetId="4" r:id="rId4"/>
    <sheet name="samples_N2O_ER" sheetId="5" r:id="rId5"/>
    <sheet name="samples_CH4_ER" sheetId="6" r:id="rId6"/>
    <sheet name="SOC_model_error" sheetId="7" r:id="rId7"/>
    <sheet name="N2O_model_error" sheetId="8" r:id="rId8"/>
    <sheet name="CH4_model_error"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9" l="1"/>
  <c r="E31" i="9" s="1"/>
  <c r="F31" i="9" s="1"/>
  <c r="D30" i="9"/>
  <c r="E30" i="9" s="1"/>
  <c r="F30" i="9" s="1"/>
  <c r="D29" i="9"/>
  <c r="E29" i="9" s="1"/>
  <c r="F29" i="9" s="1"/>
  <c r="D28" i="9"/>
  <c r="E28" i="9" s="1"/>
  <c r="F28" i="9" s="1"/>
  <c r="D27" i="9"/>
  <c r="E27" i="9" s="1"/>
  <c r="F27" i="9" s="1"/>
  <c r="D26" i="9"/>
  <c r="E26" i="9" s="1"/>
  <c r="F26" i="9" s="1"/>
  <c r="D25" i="9"/>
  <c r="E25" i="9" s="1"/>
  <c r="F25" i="9" s="1"/>
  <c r="D24" i="9"/>
  <c r="E24" i="9" s="1"/>
  <c r="F24" i="9" s="1"/>
  <c r="D23" i="9"/>
  <c r="E23" i="9" s="1"/>
  <c r="F23" i="9" s="1"/>
  <c r="D22" i="9"/>
  <c r="E22" i="9" s="1"/>
  <c r="F22" i="9" s="1"/>
  <c r="D21" i="9"/>
  <c r="E21" i="9" s="1"/>
  <c r="F21" i="9" s="1"/>
  <c r="D20" i="9"/>
  <c r="E20" i="9" s="1"/>
  <c r="F20" i="9" s="1"/>
  <c r="D19" i="9"/>
  <c r="E19" i="9" s="1"/>
  <c r="F19" i="9" s="1"/>
  <c r="D18" i="9"/>
  <c r="E18" i="9" s="1"/>
  <c r="F18" i="9" s="1"/>
  <c r="D17" i="9"/>
  <c r="E17" i="9" s="1"/>
  <c r="F17" i="9" s="1"/>
  <c r="D16" i="9"/>
  <c r="E16" i="9" s="1"/>
  <c r="F16" i="9" s="1"/>
  <c r="D15" i="9"/>
  <c r="E15" i="9" s="1"/>
  <c r="F15" i="9" s="1"/>
  <c r="D14" i="9"/>
  <c r="E14" i="9" s="1"/>
  <c r="F14" i="9" s="1"/>
  <c r="D13" i="9"/>
  <c r="E13" i="9" s="1"/>
  <c r="F13" i="9" s="1"/>
  <c r="D12" i="9"/>
  <c r="E12" i="9" s="1"/>
  <c r="F12" i="9" s="1"/>
  <c r="D11" i="9"/>
  <c r="E11" i="9" s="1"/>
  <c r="F11" i="9" s="1"/>
  <c r="D10" i="9"/>
  <c r="E10" i="9" s="1"/>
  <c r="F10" i="9" s="1"/>
  <c r="D9" i="9"/>
  <c r="E9" i="9" s="1"/>
  <c r="F9" i="9" s="1"/>
  <c r="D8" i="9"/>
  <c r="E8" i="9" s="1"/>
  <c r="F8" i="9" s="1"/>
  <c r="D7" i="9"/>
  <c r="E7" i="9" s="1"/>
  <c r="F7" i="9" s="1"/>
  <c r="D6" i="9"/>
  <c r="E6" i="9" s="1"/>
  <c r="F6" i="9" s="1"/>
  <c r="D5" i="9"/>
  <c r="E5" i="9" s="1"/>
  <c r="F5" i="9" s="1"/>
  <c r="D4" i="9"/>
  <c r="E4" i="9" s="1"/>
  <c r="F4" i="9" s="1"/>
  <c r="D3" i="9"/>
  <c r="E3" i="9" s="1"/>
  <c r="F3" i="9" s="1"/>
  <c r="D2" i="9"/>
  <c r="E2" i="9" s="1"/>
  <c r="F2" i="9" s="1"/>
  <c r="D31" i="8"/>
  <c r="E31" i="8" s="1"/>
  <c r="F31" i="8" s="1"/>
  <c r="D30" i="8"/>
  <c r="E30" i="8" s="1"/>
  <c r="F30" i="8" s="1"/>
  <c r="D29" i="8"/>
  <c r="E29" i="8" s="1"/>
  <c r="F29" i="8" s="1"/>
  <c r="D28" i="8"/>
  <c r="E28" i="8" s="1"/>
  <c r="F28" i="8" s="1"/>
  <c r="D27" i="8"/>
  <c r="E27" i="8" s="1"/>
  <c r="F27" i="8" s="1"/>
  <c r="D26" i="8"/>
  <c r="E26" i="8" s="1"/>
  <c r="F26" i="8" s="1"/>
  <c r="D25" i="8"/>
  <c r="E25" i="8" s="1"/>
  <c r="F25" i="8" s="1"/>
  <c r="D24" i="8"/>
  <c r="E24" i="8" s="1"/>
  <c r="F24" i="8" s="1"/>
  <c r="D23" i="8"/>
  <c r="E23" i="8" s="1"/>
  <c r="F23" i="8" s="1"/>
  <c r="D22" i="8"/>
  <c r="E22" i="8" s="1"/>
  <c r="F22" i="8" s="1"/>
  <c r="D21" i="8"/>
  <c r="E21" i="8" s="1"/>
  <c r="F21" i="8" s="1"/>
  <c r="D20" i="8"/>
  <c r="E20" i="8" s="1"/>
  <c r="F20" i="8" s="1"/>
  <c r="D19" i="8"/>
  <c r="E19" i="8" s="1"/>
  <c r="F19" i="8" s="1"/>
  <c r="D18" i="8"/>
  <c r="E18" i="8" s="1"/>
  <c r="F18" i="8" s="1"/>
  <c r="D17" i="8"/>
  <c r="E17" i="8" s="1"/>
  <c r="F17" i="8" s="1"/>
  <c r="D16" i="8"/>
  <c r="E16" i="8" s="1"/>
  <c r="F16" i="8" s="1"/>
  <c r="D15" i="8"/>
  <c r="E15" i="8" s="1"/>
  <c r="F15" i="8" s="1"/>
  <c r="D14" i="8"/>
  <c r="E14" i="8" s="1"/>
  <c r="F14" i="8" s="1"/>
  <c r="D13" i="8"/>
  <c r="E13" i="8" s="1"/>
  <c r="F13" i="8" s="1"/>
  <c r="D12" i="8"/>
  <c r="E12" i="8" s="1"/>
  <c r="F12" i="8" s="1"/>
  <c r="D11" i="8"/>
  <c r="E11" i="8" s="1"/>
  <c r="F11" i="8" s="1"/>
  <c r="D10" i="8"/>
  <c r="E10" i="8" s="1"/>
  <c r="F10" i="8" s="1"/>
  <c r="D9" i="8"/>
  <c r="E9" i="8" s="1"/>
  <c r="F9" i="8" s="1"/>
  <c r="D8" i="8"/>
  <c r="E8" i="8" s="1"/>
  <c r="F8" i="8" s="1"/>
  <c r="D7" i="8"/>
  <c r="E7" i="8" s="1"/>
  <c r="F7" i="8" s="1"/>
  <c r="D6" i="8"/>
  <c r="E6" i="8" s="1"/>
  <c r="F6" i="8" s="1"/>
  <c r="D5" i="8"/>
  <c r="E5" i="8" s="1"/>
  <c r="F5" i="8" s="1"/>
  <c r="D4" i="8"/>
  <c r="E4" i="8" s="1"/>
  <c r="F4" i="8" s="1"/>
  <c r="D3" i="8"/>
  <c r="E3" i="8" s="1"/>
  <c r="F3" i="8" s="1"/>
  <c r="D2" i="8"/>
  <c r="E2" i="8" s="1"/>
  <c r="F2" i="8" s="1"/>
  <c r="D31" i="7"/>
  <c r="E31" i="7" s="1"/>
  <c r="F31" i="7" s="1"/>
  <c r="D30" i="7"/>
  <c r="E30" i="7" s="1"/>
  <c r="F30" i="7" s="1"/>
  <c r="D29" i="7"/>
  <c r="E29" i="7" s="1"/>
  <c r="F29" i="7" s="1"/>
  <c r="D28" i="7"/>
  <c r="E28" i="7" s="1"/>
  <c r="F28" i="7" s="1"/>
  <c r="D27" i="7"/>
  <c r="E27" i="7" s="1"/>
  <c r="F27" i="7" s="1"/>
  <c r="D26" i="7"/>
  <c r="E26" i="7" s="1"/>
  <c r="F26" i="7" s="1"/>
  <c r="D25" i="7"/>
  <c r="E25" i="7" s="1"/>
  <c r="F25" i="7" s="1"/>
  <c r="D24" i="7"/>
  <c r="F24" i="7" s="1"/>
  <c r="D23" i="7"/>
  <c r="F23" i="7" s="1"/>
  <c r="D22" i="7"/>
  <c r="E22" i="7" s="1"/>
  <c r="F22" i="7" s="1"/>
  <c r="D21" i="7"/>
  <c r="E21" i="7" s="1"/>
  <c r="F21" i="7" s="1"/>
  <c r="D20" i="7"/>
  <c r="E20" i="7" s="1"/>
  <c r="F20" i="7" s="1"/>
  <c r="D19" i="7"/>
  <c r="E19" i="7" s="1"/>
  <c r="F19" i="7" s="1"/>
  <c r="D18" i="7"/>
  <c r="E18" i="7" s="1"/>
  <c r="F18" i="7" s="1"/>
  <c r="D17" i="7"/>
  <c r="E17" i="7" s="1"/>
  <c r="F17" i="7" s="1"/>
  <c r="D16" i="7"/>
  <c r="E16" i="7" s="1"/>
  <c r="F16" i="7" s="1"/>
  <c r="D15" i="7"/>
  <c r="E15" i="7" s="1"/>
  <c r="F15" i="7" s="1"/>
  <c r="D14" i="7"/>
  <c r="E14" i="7" s="1"/>
  <c r="F14" i="7" s="1"/>
  <c r="D13" i="7"/>
  <c r="E13" i="7" s="1"/>
  <c r="F13" i="7" s="1"/>
  <c r="D12" i="7"/>
  <c r="E12" i="7" s="1"/>
  <c r="F12" i="7" s="1"/>
  <c r="D11" i="7"/>
  <c r="E11" i="7" s="1"/>
  <c r="F11" i="7" s="1"/>
  <c r="D10" i="7"/>
  <c r="E10" i="7" s="1"/>
  <c r="F10" i="7" s="1"/>
  <c r="D9" i="7"/>
  <c r="E9" i="7" s="1"/>
  <c r="F9" i="7" s="1"/>
  <c r="D8" i="7"/>
  <c r="E8" i="7" s="1"/>
  <c r="F8" i="7" s="1"/>
  <c r="D7" i="7"/>
  <c r="E7" i="7" s="1"/>
  <c r="F7" i="7" s="1"/>
  <c r="D6" i="7"/>
  <c r="E6" i="7" s="1"/>
  <c r="F6" i="7" s="1"/>
  <c r="D5" i="7"/>
  <c r="E5" i="7" s="1"/>
  <c r="F5" i="7" s="1"/>
  <c r="D4" i="7"/>
  <c r="E4" i="7" s="1"/>
  <c r="F4" i="7" s="1"/>
  <c r="D3" i="7"/>
  <c r="E3" i="7" s="1"/>
  <c r="F3" i="7" s="1"/>
  <c r="D2" i="7"/>
  <c r="E2" i="7" s="1"/>
  <c r="F2" i="7" s="1"/>
  <c r="L103" i="6"/>
  <c r="K103" i="6"/>
  <c r="J103" i="6"/>
  <c r="I103" i="6"/>
  <c r="H103" i="6"/>
  <c r="G103" i="6"/>
  <c r="F103" i="6"/>
  <c r="E103" i="6"/>
  <c r="D103" i="6"/>
  <c r="C103" i="6"/>
  <c r="L102" i="6"/>
  <c r="K102" i="6"/>
  <c r="J102" i="6"/>
  <c r="I102" i="6"/>
  <c r="H102" i="6"/>
  <c r="G102" i="6"/>
  <c r="F102" i="6"/>
  <c r="E102" i="6"/>
  <c r="D102" i="6"/>
  <c r="C102" i="6"/>
  <c r="L101" i="6"/>
  <c r="K101" i="6"/>
  <c r="J101" i="6"/>
  <c r="I101" i="6"/>
  <c r="H101" i="6"/>
  <c r="G101" i="6"/>
  <c r="F101" i="6"/>
  <c r="E101" i="6"/>
  <c r="D101" i="6"/>
  <c r="C101" i="6"/>
  <c r="L100" i="6"/>
  <c r="K100" i="6"/>
  <c r="J100" i="6"/>
  <c r="I100" i="6"/>
  <c r="H100" i="6"/>
  <c r="G100" i="6"/>
  <c r="F100" i="6"/>
  <c r="E100" i="6"/>
  <c r="D100" i="6"/>
  <c r="C100" i="6"/>
  <c r="L99" i="6"/>
  <c r="K99" i="6"/>
  <c r="J99" i="6"/>
  <c r="I99" i="6"/>
  <c r="H99" i="6"/>
  <c r="G99" i="6"/>
  <c r="F99" i="6"/>
  <c r="E99" i="6"/>
  <c r="D99" i="6"/>
  <c r="C99" i="6"/>
  <c r="L98" i="6"/>
  <c r="K98" i="6"/>
  <c r="J98" i="6"/>
  <c r="I98" i="6"/>
  <c r="H98" i="6"/>
  <c r="G98" i="6"/>
  <c r="F98" i="6"/>
  <c r="E98" i="6"/>
  <c r="D98" i="6"/>
  <c r="C98" i="6"/>
  <c r="L97" i="6"/>
  <c r="K97" i="6"/>
  <c r="J97" i="6"/>
  <c r="I97" i="6"/>
  <c r="H97" i="6"/>
  <c r="G97" i="6"/>
  <c r="F97" i="6"/>
  <c r="E97" i="6"/>
  <c r="D97" i="6"/>
  <c r="C97" i="6"/>
  <c r="L96" i="6"/>
  <c r="K96" i="6"/>
  <c r="J96" i="6"/>
  <c r="I96" i="6"/>
  <c r="H96" i="6"/>
  <c r="G96" i="6"/>
  <c r="F96" i="6"/>
  <c r="E96" i="6"/>
  <c r="D96" i="6"/>
  <c r="C96" i="6"/>
  <c r="L95" i="6"/>
  <c r="K95" i="6"/>
  <c r="J95" i="6"/>
  <c r="I95" i="6"/>
  <c r="H95" i="6"/>
  <c r="G95" i="6"/>
  <c r="F95" i="6"/>
  <c r="E95" i="6"/>
  <c r="D95" i="6"/>
  <c r="C95" i="6"/>
  <c r="L94" i="6"/>
  <c r="K94" i="6"/>
  <c r="J94" i="6"/>
  <c r="I94" i="6"/>
  <c r="H94" i="6"/>
  <c r="G94" i="6"/>
  <c r="F94" i="6"/>
  <c r="E94" i="6"/>
  <c r="D94" i="6"/>
  <c r="C94" i="6"/>
  <c r="L93" i="6"/>
  <c r="K93" i="6"/>
  <c r="J93" i="6"/>
  <c r="I93" i="6"/>
  <c r="H93" i="6"/>
  <c r="G93" i="6"/>
  <c r="F93" i="6"/>
  <c r="E93" i="6"/>
  <c r="D93" i="6"/>
  <c r="C93" i="6"/>
  <c r="L92" i="6"/>
  <c r="K92" i="6"/>
  <c r="J92" i="6"/>
  <c r="I92" i="6"/>
  <c r="H92" i="6"/>
  <c r="G92" i="6"/>
  <c r="F92" i="6"/>
  <c r="E92" i="6"/>
  <c r="D92" i="6"/>
  <c r="C92" i="6"/>
  <c r="L91" i="6"/>
  <c r="K91" i="6"/>
  <c r="J91" i="6"/>
  <c r="I91" i="6"/>
  <c r="H91" i="6"/>
  <c r="G91" i="6"/>
  <c r="F91" i="6"/>
  <c r="E91" i="6"/>
  <c r="D91" i="6"/>
  <c r="C91" i="6"/>
  <c r="L90" i="6"/>
  <c r="K90" i="6"/>
  <c r="J90" i="6"/>
  <c r="I90" i="6"/>
  <c r="H90" i="6"/>
  <c r="G90" i="6"/>
  <c r="F90" i="6"/>
  <c r="E90" i="6"/>
  <c r="D90" i="6"/>
  <c r="C90" i="6"/>
  <c r="L89" i="6"/>
  <c r="K89" i="6"/>
  <c r="J89" i="6"/>
  <c r="I89" i="6"/>
  <c r="H89" i="6"/>
  <c r="G89" i="6"/>
  <c r="F89" i="6"/>
  <c r="E89" i="6"/>
  <c r="D89" i="6"/>
  <c r="C89" i="6"/>
  <c r="L88" i="6"/>
  <c r="K88" i="6"/>
  <c r="J88" i="6"/>
  <c r="I88" i="6"/>
  <c r="H88" i="6"/>
  <c r="G88" i="6"/>
  <c r="F88" i="6"/>
  <c r="E88" i="6"/>
  <c r="D88" i="6"/>
  <c r="C88" i="6"/>
  <c r="L87" i="6"/>
  <c r="K87" i="6"/>
  <c r="J87" i="6"/>
  <c r="I87" i="6"/>
  <c r="H87" i="6"/>
  <c r="G87" i="6"/>
  <c r="F87" i="6"/>
  <c r="E87" i="6"/>
  <c r="D87" i="6"/>
  <c r="C87" i="6"/>
  <c r="L86" i="6"/>
  <c r="K86" i="6"/>
  <c r="J86" i="6"/>
  <c r="I86" i="6"/>
  <c r="H86" i="6"/>
  <c r="G86" i="6"/>
  <c r="F86" i="6"/>
  <c r="E86" i="6"/>
  <c r="D86" i="6"/>
  <c r="C86" i="6"/>
  <c r="L85" i="6"/>
  <c r="K85" i="6"/>
  <c r="J85" i="6"/>
  <c r="I85" i="6"/>
  <c r="H85" i="6"/>
  <c r="G85" i="6"/>
  <c r="F85" i="6"/>
  <c r="E85" i="6"/>
  <c r="D85" i="6"/>
  <c r="C85" i="6"/>
  <c r="L84" i="6"/>
  <c r="K84" i="6"/>
  <c r="J84" i="6"/>
  <c r="I84" i="6"/>
  <c r="H84" i="6"/>
  <c r="G84" i="6"/>
  <c r="F84" i="6"/>
  <c r="E84" i="6"/>
  <c r="D84" i="6"/>
  <c r="C84" i="6"/>
  <c r="L83" i="6"/>
  <c r="K83" i="6"/>
  <c r="J83" i="6"/>
  <c r="I83" i="6"/>
  <c r="H83" i="6"/>
  <c r="G83" i="6"/>
  <c r="F83" i="6"/>
  <c r="E83" i="6"/>
  <c r="D83" i="6"/>
  <c r="C83" i="6"/>
  <c r="L82" i="6"/>
  <c r="K82" i="6"/>
  <c r="J82" i="6"/>
  <c r="I82" i="6"/>
  <c r="H82" i="6"/>
  <c r="G82" i="6"/>
  <c r="F82" i="6"/>
  <c r="E82" i="6"/>
  <c r="D82" i="6"/>
  <c r="C82" i="6"/>
  <c r="L81" i="6"/>
  <c r="K81" i="6"/>
  <c r="J81" i="6"/>
  <c r="I81" i="6"/>
  <c r="H81" i="6"/>
  <c r="G81" i="6"/>
  <c r="F81" i="6"/>
  <c r="E81" i="6"/>
  <c r="D81" i="6"/>
  <c r="C81" i="6"/>
  <c r="L80" i="6"/>
  <c r="K80" i="6"/>
  <c r="J80" i="6"/>
  <c r="I80" i="6"/>
  <c r="H80" i="6"/>
  <c r="G80" i="6"/>
  <c r="F80" i="6"/>
  <c r="E80" i="6"/>
  <c r="D80" i="6"/>
  <c r="C80" i="6"/>
  <c r="L79" i="6"/>
  <c r="K79" i="6"/>
  <c r="J79" i="6"/>
  <c r="I79" i="6"/>
  <c r="H79" i="6"/>
  <c r="G79" i="6"/>
  <c r="F79" i="6"/>
  <c r="E79" i="6"/>
  <c r="D79" i="6"/>
  <c r="C79" i="6"/>
  <c r="L78" i="6"/>
  <c r="K78" i="6"/>
  <c r="J78" i="6"/>
  <c r="I78" i="6"/>
  <c r="H78" i="6"/>
  <c r="G78" i="6"/>
  <c r="F78" i="6"/>
  <c r="E78" i="6"/>
  <c r="D78" i="6"/>
  <c r="C78" i="6"/>
  <c r="L77" i="6"/>
  <c r="K77" i="6"/>
  <c r="J77" i="6"/>
  <c r="I77" i="6"/>
  <c r="H77" i="6"/>
  <c r="G77" i="6"/>
  <c r="F77" i="6"/>
  <c r="E77" i="6"/>
  <c r="D77" i="6"/>
  <c r="C77" i="6"/>
  <c r="L76" i="6"/>
  <c r="K76" i="6"/>
  <c r="J76" i="6"/>
  <c r="I76" i="6"/>
  <c r="H76" i="6"/>
  <c r="G76" i="6"/>
  <c r="F76" i="6"/>
  <c r="E76" i="6"/>
  <c r="D76" i="6"/>
  <c r="C76" i="6"/>
  <c r="L75" i="6"/>
  <c r="K75" i="6"/>
  <c r="J75" i="6"/>
  <c r="I75" i="6"/>
  <c r="H75" i="6"/>
  <c r="G75" i="6"/>
  <c r="F75" i="6"/>
  <c r="E75" i="6"/>
  <c r="D75" i="6"/>
  <c r="C75" i="6"/>
  <c r="L74" i="6"/>
  <c r="K74" i="6"/>
  <c r="J74" i="6"/>
  <c r="I74" i="6"/>
  <c r="H74" i="6"/>
  <c r="G74" i="6"/>
  <c r="F74" i="6"/>
  <c r="E74" i="6"/>
  <c r="D74" i="6"/>
  <c r="C74" i="6"/>
  <c r="L73" i="6"/>
  <c r="K73" i="6"/>
  <c r="J73" i="6"/>
  <c r="I73" i="6"/>
  <c r="H73" i="6"/>
  <c r="G73" i="6"/>
  <c r="F73" i="6"/>
  <c r="E73" i="6"/>
  <c r="D73" i="6"/>
  <c r="C73" i="6"/>
  <c r="L72" i="6"/>
  <c r="K72" i="6"/>
  <c r="J72" i="6"/>
  <c r="I72" i="6"/>
  <c r="H72" i="6"/>
  <c r="G72" i="6"/>
  <c r="F72" i="6"/>
  <c r="E72" i="6"/>
  <c r="D72" i="6"/>
  <c r="C72" i="6"/>
  <c r="L71" i="6"/>
  <c r="K71" i="6"/>
  <c r="J71" i="6"/>
  <c r="I71" i="6"/>
  <c r="H71" i="6"/>
  <c r="G71" i="6"/>
  <c r="F71" i="6"/>
  <c r="E71" i="6"/>
  <c r="D71" i="6"/>
  <c r="C71" i="6"/>
  <c r="L70" i="6"/>
  <c r="K70" i="6"/>
  <c r="J70" i="6"/>
  <c r="I70" i="6"/>
  <c r="H70" i="6"/>
  <c r="G70" i="6"/>
  <c r="F70" i="6"/>
  <c r="E70" i="6"/>
  <c r="D70" i="6"/>
  <c r="C70" i="6"/>
  <c r="L69" i="6"/>
  <c r="K69" i="6"/>
  <c r="J69" i="6"/>
  <c r="I69" i="6"/>
  <c r="H69" i="6"/>
  <c r="G69" i="6"/>
  <c r="F69" i="6"/>
  <c r="E69" i="6"/>
  <c r="D69" i="6"/>
  <c r="C69" i="6"/>
  <c r="L68" i="6"/>
  <c r="K68" i="6"/>
  <c r="J68" i="6"/>
  <c r="I68" i="6"/>
  <c r="H68" i="6"/>
  <c r="G68" i="6"/>
  <c r="F68" i="6"/>
  <c r="E68" i="6"/>
  <c r="D68" i="6"/>
  <c r="C68" i="6"/>
  <c r="L67" i="6"/>
  <c r="K67" i="6"/>
  <c r="J67" i="6"/>
  <c r="I67" i="6"/>
  <c r="H67" i="6"/>
  <c r="G67" i="6"/>
  <c r="F67" i="6"/>
  <c r="E67" i="6"/>
  <c r="D67" i="6"/>
  <c r="C67" i="6"/>
  <c r="L66" i="6"/>
  <c r="K66" i="6"/>
  <c r="J66" i="6"/>
  <c r="I66" i="6"/>
  <c r="H66" i="6"/>
  <c r="G66" i="6"/>
  <c r="F66" i="6"/>
  <c r="E66" i="6"/>
  <c r="D66" i="6"/>
  <c r="C66" i="6"/>
  <c r="L65" i="6"/>
  <c r="K65" i="6"/>
  <c r="J65" i="6"/>
  <c r="I65" i="6"/>
  <c r="H65" i="6"/>
  <c r="G65" i="6"/>
  <c r="F65" i="6"/>
  <c r="E65" i="6"/>
  <c r="D65" i="6"/>
  <c r="C65" i="6"/>
  <c r="L64" i="6"/>
  <c r="K64" i="6"/>
  <c r="J64" i="6"/>
  <c r="I64" i="6"/>
  <c r="H64" i="6"/>
  <c r="G64" i="6"/>
  <c r="F64" i="6"/>
  <c r="E64" i="6"/>
  <c r="D64" i="6"/>
  <c r="C64" i="6"/>
  <c r="L63" i="6"/>
  <c r="K63" i="6"/>
  <c r="J63" i="6"/>
  <c r="I63" i="6"/>
  <c r="H63" i="6"/>
  <c r="G63" i="6"/>
  <c r="F63" i="6"/>
  <c r="E63" i="6"/>
  <c r="D63" i="6"/>
  <c r="C63" i="6"/>
  <c r="L62" i="6"/>
  <c r="K62" i="6"/>
  <c r="J62" i="6"/>
  <c r="I62" i="6"/>
  <c r="H62" i="6"/>
  <c r="G62" i="6"/>
  <c r="F62" i="6"/>
  <c r="E62" i="6"/>
  <c r="D62" i="6"/>
  <c r="C62" i="6"/>
  <c r="L61" i="6"/>
  <c r="K61" i="6"/>
  <c r="J61" i="6"/>
  <c r="I61" i="6"/>
  <c r="H61" i="6"/>
  <c r="G61" i="6"/>
  <c r="F61" i="6"/>
  <c r="E61" i="6"/>
  <c r="D61" i="6"/>
  <c r="C61" i="6"/>
  <c r="L60" i="6"/>
  <c r="K60" i="6"/>
  <c r="J60" i="6"/>
  <c r="I60" i="6"/>
  <c r="H60" i="6"/>
  <c r="G60" i="6"/>
  <c r="F60" i="6"/>
  <c r="E60" i="6"/>
  <c r="D60" i="6"/>
  <c r="C60" i="6"/>
  <c r="L59" i="6"/>
  <c r="K59" i="6"/>
  <c r="J59" i="6"/>
  <c r="I59" i="6"/>
  <c r="H59" i="6"/>
  <c r="G59" i="6"/>
  <c r="F59" i="6"/>
  <c r="E59" i="6"/>
  <c r="D59" i="6"/>
  <c r="C59" i="6"/>
  <c r="L58" i="6"/>
  <c r="K58" i="6"/>
  <c r="J58" i="6"/>
  <c r="I58" i="6"/>
  <c r="H58" i="6"/>
  <c r="G58" i="6"/>
  <c r="F58" i="6"/>
  <c r="E58" i="6"/>
  <c r="D58" i="6"/>
  <c r="C58" i="6"/>
  <c r="L57" i="6"/>
  <c r="K57" i="6"/>
  <c r="J57" i="6"/>
  <c r="I57" i="6"/>
  <c r="H57" i="6"/>
  <c r="G57" i="6"/>
  <c r="F57" i="6"/>
  <c r="E57" i="6"/>
  <c r="D57" i="6"/>
  <c r="C57" i="6"/>
  <c r="L56" i="6"/>
  <c r="K56" i="6"/>
  <c r="J56" i="6"/>
  <c r="I56" i="6"/>
  <c r="H56" i="6"/>
  <c r="G56" i="6"/>
  <c r="F56" i="6"/>
  <c r="E56" i="6"/>
  <c r="D56" i="6"/>
  <c r="C56" i="6"/>
  <c r="L55" i="6"/>
  <c r="K55" i="6"/>
  <c r="J55" i="6"/>
  <c r="I55" i="6"/>
  <c r="H55" i="6"/>
  <c r="G55" i="6"/>
  <c r="F55" i="6"/>
  <c r="E55" i="6"/>
  <c r="D55" i="6"/>
  <c r="C55" i="6"/>
  <c r="L54" i="6"/>
  <c r="K54" i="6"/>
  <c r="J54" i="6"/>
  <c r="I54" i="6"/>
  <c r="H54" i="6"/>
  <c r="G54" i="6"/>
  <c r="F54" i="6"/>
  <c r="E54" i="6"/>
  <c r="D54" i="6"/>
  <c r="C54" i="6"/>
  <c r="L53" i="6"/>
  <c r="K53" i="6"/>
  <c r="J53" i="6"/>
  <c r="I53" i="6"/>
  <c r="H53" i="6"/>
  <c r="G53" i="6"/>
  <c r="F53" i="6"/>
  <c r="E53" i="6"/>
  <c r="D53" i="6"/>
  <c r="C53" i="6"/>
  <c r="L52" i="6"/>
  <c r="K52" i="6"/>
  <c r="J52" i="6"/>
  <c r="I52" i="6"/>
  <c r="H52" i="6"/>
  <c r="G52" i="6"/>
  <c r="F52" i="6"/>
  <c r="E52" i="6"/>
  <c r="D52" i="6"/>
  <c r="C52" i="6"/>
  <c r="L51" i="6"/>
  <c r="K51" i="6"/>
  <c r="J51" i="6"/>
  <c r="I51" i="6"/>
  <c r="H51" i="6"/>
  <c r="G51" i="6"/>
  <c r="F51" i="6"/>
  <c r="E51" i="6"/>
  <c r="D51" i="6"/>
  <c r="C51" i="6"/>
  <c r="L50" i="6"/>
  <c r="K50" i="6"/>
  <c r="J50" i="6"/>
  <c r="I50" i="6"/>
  <c r="H50" i="6"/>
  <c r="G50" i="6"/>
  <c r="F50" i="6"/>
  <c r="E50" i="6"/>
  <c r="D50" i="6"/>
  <c r="C50" i="6"/>
  <c r="L49" i="6"/>
  <c r="K49" i="6"/>
  <c r="J49" i="6"/>
  <c r="I49" i="6"/>
  <c r="H49" i="6"/>
  <c r="G49" i="6"/>
  <c r="F49" i="6"/>
  <c r="E49" i="6"/>
  <c r="D49" i="6"/>
  <c r="C49" i="6"/>
  <c r="L48" i="6"/>
  <c r="K48" i="6"/>
  <c r="J48" i="6"/>
  <c r="I48" i="6"/>
  <c r="H48" i="6"/>
  <c r="G48" i="6"/>
  <c r="F48" i="6"/>
  <c r="E48" i="6"/>
  <c r="D48" i="6"/>
  <c r="C48" i="6"/>
  <c r="L47" i="6"/>
  <c r="K47" i="6"/>
  <c r="J47" i="6"/>
  <c r="I47" i="6"/>
  <c r="H47" i="6"/>
  <c r="G47" i="6"/>
  <c r="F47" i="6"/>
  <c r="E47" i="6"/>
  <c r="D47" i="6"/>
  <c r="C47" i="6"/>
  <c r="L46" i="6"/>
  <c r="K46" i="6"/>
  <c r="J46" i="6"/>
  <c r="I46" i="6"/>
  <c r="H46" i="6"/>
  <c r="G46" i="6"/>
  <c r="F46" i="6"/>
  <c r="E46" i="6"/>
  <c r="D46" i="6"/>
  <c r="C46" i="6"/>
  <c r="L45" i="6"/>
  <c r="K45" i="6"/>
  <c r="J45" i="6"/>
  <c r="I45" i="6"/>
  <c r="H45" i="6"/>
  <c r="G45" i="6"/>
  <c r="F45" i="6"/>
  <c r="E45" i="6"/>
  <c r="D45" i="6"/>
  <c r="C45" i="6"/>
  <c r="L44" i="6"/>
  <c r="K44" i="6"/>
  <c r="J44" i="6"/>
  <c r="I44" i="6"/>
  <c r="H44" i="6"/>
  <c r="G44" i="6"/>
  <c r="F44" i="6"/>
  <c r="E44" i="6"/>
  <c r="D44" i="6"/>
  <c r="C44" i="6"/>
  <c r="L43" i="6"/>
  <c r="K43" i="6"/>
  <c r="J43" i="6"/>
  <c r="I43" i="6"/>
  <c r="H43" i="6"/>
  <c r="G43" i="6"/>
  <c r="F43" i="6"/>
  <c r="E43" i="6"/>
  <c r="D43" i="6"/>
  <c r="C43" i="6"/>
  <c r="L42" i="6"/>
  <c r="K42" i="6"/>
  <c r="J42" i="6"/>
  <c r="I42" i="6"/>
  <c r="H42" i="6"/>
  <c r="G42" i="6"/>
  <c r="F42" i="6"/>
  <c r="E42" i="6"/>
  <c r="D42" i="6"/>
  <c r="C42" i="6"/>
  <c r="L41" i="6"/>
  <c r="K41" i="6"/>
  <c r="J41" i="6"/>
  <c r="I41" i="6"/>
  <c r="H41" i="6"/>
  <c r="G41" i="6"/>
  <c r="F41" i="6"/>
  <c r="E41" i="6"/>
  <c r="D41" i="6"/>
  <c r="C41" i="6"/>
  <c r="L40" i="6"/>
  <c r="K40" i="6"/>
  <c r="J40" i="6"/>
  <c r="I40" i="6"/>
  <c r="H40" i="6"/>
  <c r="G40" i="6"/>
  <c r="F40" i="6"/>
  <c r="E40" i="6"/>
  <c r="D40" i="6"/>
  <c r="C40" i="6"/>
  <c r="L39" i="6"/>
  <c r="K39" i="6"/>
  <c r="J39" i="6"/>
  <c r="I39" i="6"/>
  <c r="H39" i="6"/>
  <c r="G39" i="6"/>
  <c r="F39" i="6"/>
  <c r="E39" i="6"/>
  <c r="D39" i="6"/>
  <c r="C39" i="6"/>
  <c r="L38" i="6"/>
  <c r="K38" i="6"/>
  <c r="J38" i="6"/>
  <c r="I38" i="6"/>
  <c r="H38" i="6"/>
  <c r="G38" i="6"/>
  <c r="F38" i="6"/>
  <c r="E38" i="6"/>
  <c r="D38" i="6"/>
  <c r="C38" i="6"/>
  <c r="L37" i="6"/>
  <c r="K37" i="6"/>
  <c r="J37" i="6"/>
  <c r="I37" i="6"/>
  <c r="H37" i="6"/>
  <c r="G37" i="6"/>
  <c r="F37" i="6"/>
  <c r="E37" i="6"/>
  <c r="D37" i="6"/>
  <c r="C37" i="6"/>
  <c r="L36" i="6"/>
  <c r="K36" i="6"/>
  <c r="J36" i="6"/>
  <c r="I36" i="6"/>
  <c r="H36" i="6"/>
  <c r="G36" i="6"/>
  <c r="F36" i="6"/>
  <c r="E36" i="6"/>
  <c r="D36" i="6"/>
  <c r="C36" i="6"/>
  <c r="L35" i="6"/>
  <c r="K35" i="6"/>
  <c r="J35" i="6"/>
  <c r="I35" i="6"/>
  <c r="H35" i="6"/>
  <c r="G35" i="6"/>
  <c r="F35" i="6"/>
  <c r="E35" i="6"/>
  <c r="D35" i="6"/>
  <c r="C35" i="6"/>
  <c r="L34" i="6"/>
  <c r="K34" i="6"/>
  <c r="J34" i="6"/>
  <c r="I34" i="6"/>
  <c r="H34" i="6"/>
  <c r="G34" i="6"/>
  <c r="F34" i="6"/>
  <c r="E34" i="6"/>
  <c r="D34" i="6"/>
  <c r="C34" i="6"/>
  <c r="L33" i="6"/>
  <c r="K33" i="6"/>
  <c r="J33" i="6"/>
  <c r="I33" i="6"/>
  <c r="H33" i="6"/>
  <c r="G33" i="6"/>
  <c r="F33" i="6"/>
  <c r="E33" i="6"/>
  <c r="D33" i="6"/>
  <c r="C33" i="6"/>
  <c r="L32" i="6"/>
  <c r="K32" i="6"/>
  <c r="J32" i="6"/>
  <c r="I32" i="6"/>
  <c r="H32" i="6"/>
  <c r="G32" i="6"/>
  <c r="F32" i="6"/>
  <c r="E32" i="6"/>
  <c r="D32" i="6"/>
  <c r="C32" i="6"/>
  <c r="L31" i="6"/>
  <c r="K31" i="6"/>
  <c r="J31" i="6"/>
  <c r="I31" i="6"/>
  <c r="H31" i="6"/>
  <c r="G31" i="6"/>
  <c r="F31" i="6"/>
  <c r="E31" i="6"/>
  <c r="D31" i="6"/>
  <c r="C31" i="6"/>
  <c r="L30" i="6"/>
  <c r="K30" i="6"/>
  <c r="J30" i="6"/>
  <c r="I30" i="6"/>
  <c r="H30" i="6"/>
  <c r="G30" i="6"/>
  <c r="F30" i="6"/>
  <c r="E30" i="6"/>
  <c r="D30" i="6"/>
  <c r="C30" i="6"/>
  <c r="L29" i="6"/>
  <c r="K29" i="6"/>
  <c r="J29" i="6"/>
  <c r="I29" i="6"/>
  <c r="H29" i="6"/>
  <c r="G29" i="6"/>
  <c r="F29" i="6"/>
  <c r="E29" i="6"/>
  <c r="D29" i="6"/>
  <c r="C29" i="6"/>
  <c r="L28" i="6"/>
  <c r="K28" i="6"/>
  <c r="J28" i="6"/>
  <c r="I28" i="6"/>
  <c r="H28" i="6"/>
  <c r="G28" i="6"/>
  <c r="F28" i="6"/>
  <c r="E28" i="6"/>
  <c r="D28" i="6"/>
  <c r="C28" i="6"/>
  <c r="L27" i="6"/>
  <c r="K27" i="6"/>
  <c r="J27" i="6"/>
  <c r="I27" i="6"/>
  <c r="H27" i="6"/>
  <c r="G27" i="6"/>
  <c r="F27" i="6"/>
  <c r="E27" i="6"/>
  <c r="D27" i="6"/>
  <c r="C27" i="6"/>
  <c r="L26" i="6"/>
  <c r="K26" i="6"/>
  <c r="J26" i="6"/>
  <c r="I26" i="6"/>
  <c r="H26" i="6"/>
  <c r="G26" i="6"/>
  <c r="F26" i="6"/>
  <c r="E26" i="6"/>
  <c r="D26" i="6"/>
  <c r="C26" i="6"/>
  <c r="L25" i="6"/>
  <c r="K25" i="6"/>
  <c r="J25" i="6"/>
  <c r="I25" i="6"/>
  <c r="H25" i="6"/>
  <c r="G25" i="6"/>
  <c r="F25" i="6"/>
  <c r="E25" i="6"/>
  <c r="D25" i="6"/>
  <c r="C25" i="6"/>
  <c r="L24" i="6"/>
  <c r="K24" i="6"/>
  <c r="J24" i="6"/>
  <c r="I24" i="6"/>
  <c r="H24" i="6"/>
  <c r="G24" i="6"/>
  <c r="F24" i="6"/>
  <c r="E24" i="6"/>
  <c r="D24" i="6"/>
  <c r="C24" i="6"/>
  <c r="L23" i="6"/>
  <c r="K23" i="6"/>
  <c r="J23" i="6"/>
  <c r="I23" i="6"/>
  <c r="H23" i="6"/>
  <c r="G23" i="6"/>
  <c r="F23" i="6"/>
  <c r="E23" i="6"/>
  <c r="D23" i="6"/>
  <c r="C23" i="6"/>
  <c r="L22" i="6"/>
  <c r="K22" i="6"/>
  <c r="J22" i="6"/>
  <c r="I22" i="6"/>
  <c r="H22" i="6"/>
  <c r="G22" i="6"/>
  <c r="F22" i="6"/>
  <c r="E22" i="6"/>
  <c r="D22" i="6"/>
  <c r="C22" i="6"/>
  <c r="L21" i="6"/>
  <c r="K21" i="6"/>
  <c r="J21" i="6"/>
  <c r="I21" i="6"/>
  <c r="H21" i="6"/>
  <c r="G21" i="6"/>
  <c r="F21" i="6"/>
  <c r="E21" i="6"/>
  <c r="D21" i="6"/>
  <c r="C21" i="6"/>
  <c r="L20" i="6"/>
  <c r="K20" i="6"/>
  <c r="J20" i="6"/>
  <c r="I20" i="6"/>
  <c r="H20" i="6"/>
  <c r="G20" i="6"/>
  <c r="F20" i="6"/>
  <c r="E20" i="6"/>
  <c r="D20" i="6"/>
  <c r="C20" i="6"/>
  <c r="L19" i="6"/>
  <c r="K19" i="6"/>
  <c r="J19" i="6"/>
  <c r="I19" i="6"/>
  <c r="H19" i="6"/>
  <c r="G19" i="6"/>
  <c r="F19" i="6"/>
  <c r="E19" i="6"/>
  <c r="D19" i="6"/>
  <c r="C19" i="6"/>
  <c r="L18" i="6"/>
  <c r="K18" i="6"/>
  <c r="J18" i="6"/>
  <c r="I18" i="6"/>
  <c r="H18" i="6"/>
  <c r="G18" i="6"/>
  <c r="F18" i="6"/>
  <c r="E18" i="6"/>
  <c r="D18" i="6"/>
  <c r="C18" i="6"/>
  <c r="L17" i="6"/>
  <c r="K17" i="6"/>
  <c r="J17" i="6"/>
  <c r="I17" i="6"/>
  <c r="H17" i="6"/>
  <c r="G17" i="6"/>
  <c r="F17" i="6"/>
  <c r="E17" i="6"/>
  <c r="D17" i="6"/>
  <c r="C17" i="6"/>
  <c r="L16" i="6"/>
  <c r="K16" i="6"/>
  <c r="J16" i="6"/>
  <c r="I16" i="6"/>
  <c r="H16" i="6"/>
  <c r="G16" i="6"/>
  <c r="F16" i="6"/>
  <c r="E16" i="6"/>
  <c r="D16" i="6"/>
  <c r="C16" i="6"/>
  <c r="L15" i="6"/>
  <c r="K15" i="6"/>
  <c r="J15" i="6"/>
  <c r="I15" i="6"/>
  <c r="H15" i="6"/>
  <c r="G15" i="6"/>
  <c r="F15" i="6"/>
  <c r="E15" i="6"/>
  <c r="D15" i="6"/>
  <c r="C15" i="6"/>
  <c r="L14" i="6"/>
  <c r="K14" i="6"/>
  <c r="J14" i="6"/>
  <c r="I14" i="6"/>
  <c r="H14" i="6"/>
  <c r="G14" i="6"/>
  <c r="F14" i="6"/>
  <c r="E14" i="6"/>
  <c r="D14" i="6"/>
  <c r="C14" i="6"/>
  <c r="L13" i="6"/>
  <c r="K13" i="6"/>
  <c r="J13" i="6"/>
  <c r="I13" i="6"/>
  <c r="H13" i="6"/>
  <c r="G13" i="6"/>
  <c r="F13" i="6"/>
  <c r="E13" i="6"/>
  <c r="D13" i="6"/>
  <c r="C13" i="6"/>
  <c r="L12" i="6"/>
  <c r="K12" i="6"/>
  <c r="J12" i="6"/>
  <c r="I12" i="6"/>
  <c r="H12" i="6"/>
  <c r="G12" i="6"/>
  <c r="F12" i="6"/>
  <c r="E12" i="6"/>
  <c r="D12" i="6"/>
  <c r="C12" i="6"/>
  <c r="L11" i="6"/>
  <c r="K11" i="6"/>
  <c r="J11" i="6"/>
  <c r="I11" i="6"/>
  <c r="H11" i="6"/>
  <c r="G11" i="6"/>
  <c r="F11" i="6"/>
  <c r="E11" i="6"/>
  <c r="D11" i="6"/>
  <c r="C11" i="6"/>
  <c r="L10" i="6"/>
  <c r="K10" i="6"/>
  <c r="J10" i="6"/>
  <c r="I10" i="6"/>
  <c r="H10" i="6"/>
  <c r="G10" i="6"/>
  <c r="F10" i="6"/>
  <c r="E10" i="6"/>
  <c r="D10" i="6"/>
  <c r="C10" i="6"/>
  <c r="L9" i="6"/>
  <c r="K9" i="6"/>
  <c r="J9" i="6"/>
  <c r="I9" i="6"/>
  <c r="H9" i="6"/>
  <c r="G9" i="6"/>
  <c r="F9" i="6"/>
  <c r="E9" i="6"/>
  <c r="D9" i="6"/>
  <c r="C9" i="6"/>
  <c r="L8" i="6"/>
  <c r="K8" i="6"/>
  <c r="J8" i="6"/>
  <c r="I8" i="6"/>
  <c r="H8" i="6"/>
  <c r="G8" i="6"/>
  <c r="F8" i="6"/>
  <c r="E8" i="6"/>
  <c r="D8" i="6"/>
  <c r="C8" i="6"/>
  <c r="L7" i="6"/>
  <c r="K7" i="6"/>
  <c r="J7" i="6"/>
  <c r="I7" i="6"/>
  <c r="H7" i="6"/>
  <c r="G7" i="6"/>
  <c r="F7" i="6"/>
  <c r="E7" i="6"/>
  <c r="D7" i="6"/>
  <c r="C7" i="6"/>
  <c r="L6" i="6"/>
  <c r="K6" i="6"/>
  <c r="J6" i="6"/>
  <c r="I6" i="6"/>
  <c r="H6" i="6"/>
  <c r="G6" i="6"/>
  <c r="F6" i="6"/>
  <c r="E6" i="6"/>
  <c r="D6" i="6"/>
  <c r="C6" i="6"/>
  <c r="L5" i="6"/>
  <c r="K5" i="6"/>
  <c r="J5" i="6"/>
  <c r="I5" i="6"/>
  <c r="H5" i="6"/>
  <c r="G5" i="6"/>
  <c r="F5" i="6"/>
  <c r="E5" i="6"/>
  <c r="D5" i="6"/>
  <c r="C5" i="6"/>
  <c r="L4" i="6"/>
  <c r="K4" i="6"/>
  <c r="J4" i="6"/>
  <c r="I4" i="6"/>
  <c r="H4" i="6"/>
  <c r="G4" i="6"/>
  <c r="F4" i="6"/>
  <c r="E4" i="6"/>
  <c r="D4" i="6"/>
  <c r="C4" i="6"/>
  <c r="L103" i="5"/>
  <c r="K103" i="5"/>
  <c r="J103" i="5"/>
  <c r="I103" i="5"/>
  <c r="H103" i="5"/>
  <c r="G103" i="5"/>
  <c r="F103" i="5"/>
  <c r="E103" i="5"/>
  <c r="D103" i="5"/>
  <c r="C103" i="5"/>
  <c r="L102" i="5"/>
  <c r="K102" i="5"/>
  <c r="J102" i="5"/>
  <c r="I102" i="5"/>
  <c r="H102" i="5"/>
  <c r="G102" i="5"/>
  <c r="F102" i="5"/>
  <c r="E102" i="5"/>
  <c r="D102" i="5"/>
  <c r="C102" i="5"/>
  <c r="L101" i="5"/>
  <c r="K101" i="5"/>
  <c r="J101" i="5"/>
  <c r="I101" i="5"/>
  <c r="H101" i="5"/>
  <c r="G101" i="5"/>
  <c r="F101" i="5"/>
  <c r="E101" i="5"/>
  <c r="D101" i="5"/>
  <c r="C101" i="5"/>
  <c r="L100" i="5"/>
  <c r="K100" i="5"/>
  <c r="J100" i="5"/>
  <c r="I100" i="5"/>
  <c r="H100" i="5"/>
  <c r="G100" i="5"/>
  <c r="F100" i="5"/>
  <c r="E100" i="5"/>
  <c r="D100" i="5"/>
  <c r="C100" i="5"/>
  <c r="L99" i="5"/>
  <c r="K99" i="5"/>
  <c r="J99" i="5"/>
  <c r="I99" i="5"/>
  <c r="H99" i="5"/>
  <c r="G99" i="5"/>
  <c r="F99" i="5"/>
  <c r="E99" i="5"/>
  <c r="D99" i="5"/>
  <c r="C99" i="5"/>
  <c r="L98" i="5"/>
  <c r="K98" i="5"/>
  <c r="J98" i="5"/>
  <c r="I98" i="5"/>
  <c r="H98" i="5"/>
  <c r="G98" i="5"/>
  <c r="F98" i="5"/>
  <c r="E98" i="5"/>
  <c r="D98" i="5"/>
  <c r="C98" i="5"/>
  <c r="L97" i="5"/>
  <c r="K97" i="5"/>
  <c r="J97" i="5"/>
  <c r="I97" i="5"/>
  <c r="H97" i="5"/>
  <c r="G97" i="5"/>
  <c r="F97" i="5"/>
  <c r="E97" i="5"/>
  <c r="D97" i="5"/>
  <c r="C97" i="5"/>
  <c r="L96" i="5"/>
  <c r="K96" i="5"/>
  <c r="J96" i="5"/>
  <c r="I96" i="5"/>
  <c r="H96" i="5"/>
  <c r="G96" i="5"/>
  <c r="F96" i="5"/>
  <c r="E96" i="5"/>
  <c r="D96" i="5"/>
  <c r="C96" i="5"/>
  <c r="L95" i="5"/>
  <c r="K95" i="5"/>
  <c r="J95" i="5"/>
  <c r="I95" i="5"/>
  <c r="H95" i="5"/>
  <c r="G95" i="5"/>
  <c r="F95" i="5"/>
  <c r="E95" i="5"/>
  <c r="D95" i="5"/>
  <c r="C95" i="5"/>
  <c r="L94" i="5"/>
  <c r="K94" i="5"/>
  <c r="J94" i="5"/>
  <c r="I94" i="5"/>
  <c r="H94" i="5"/>
  <c r="G94" i="5"/>
  <c r="F94" i="5"/>
  <c r="E94" i="5"/>
  <c r="D94" i="5"/>
  <c r="C94" i="5"/>
  <c r="L93" i="5"/>
  <c r="K93" i="5"/>
  <c r="J93" i="5"/>
  <c r="I93" i="5"/>
  <c r="H93" i="5"/>
  <c r="G93" i="5"/>
  <c r="F93" i="5"/>
  <c r="E93" i="5"/>
  <c r="D93" i="5"/>
  <c r="C93" i="5"/>
  <c r="L92" i="5"/>
  <c r="K92" i="5"/>
  <c r="J92" i="5"/>
  <c r="I92" i="5"/>
  <c r="H92" i="5"/>
  <c r="G92" i="5"/>
  <c r="F92" i="5"/>
  <c r="E92" i="5"/>
  <c r="D92" i="5"/>
  <c r="C92" i="5"/>
  <c r="L91" i="5"/>
  <c r="K91" i="5"/>
  <c r="J91" i="5"/>
  <c r="I91" i="5"/>
  <c r="H91" i="5"/>
  <c r="G91" i="5"/>
  <c r="F91" i="5"/>
  <c r="E91" i="5"/>
  <c r="D91" i="5"/>
  <c r="C91" i="5"/>
  <c r="L90" i="5"/>
  <c r="K90" i="5"/>
  <c r="J90" i="5"/>
  <c r="I90" i="5"/>
  <c r="H90" i="5"/>
  <c r="G90" i="5"/>
  <c r="F90" i="5"/>
  <c r="E90" i="5"/>
  <c r="D90" i="5"/>
  <c r="C90" i="5"/>
  <c r="L89" i="5"/>
  <c r="K89" i="5"/>
  <c r="J89" i="5"/>
  <c r="I89" i="5"/>
  <c r="H89" i="5"/>
  <c r="G89" i="5"/>
  <c r="F89" i="5"/>
  <c r="E89" i="5"/>
  <c r="D89" i="5"/>
  <c r="C89" i="5"/>
  <c r="L88" i="5"/>
  <c r="K88" i="5"/>
  <c r="J88" i="5"/>
  <c r="I88" i="5"/>
  <c r="H88" i="5"/>
  <c r="G88" i="5"/>
  <c r="F88" i="5"/>
  <c r="E88" i="5"/>
  <c r="D88" i="5"/>
  <c r="C88" i="5"/>
  <c r="L87" i="5"/>
  <c r="K87" i="5"/>
  <c r="J87" i="5"/>
  <c r="I87" i="5"/>
  <c r="H87" i="5"/>
  <c r="G87" i="5"/>
  <c r="F87" i="5"/>
  <c r="E87" i="5"/>
  <c r="D87" i="5"/>
  <c r="C87" i="5"/>
  <c r="L86" i="5"/>
  <c r="K86" i="5"/>
  <c r="J86" i="5"/>
  <c r="I86" i="5"/>
  <c r="H86" i="5"/>
  <c r="G86" i="5"/>
  <c r="F86" i="5"/>
  <c r="E86" i="5"/>
  <c r="D86" i="5"/>
  <c r="C86" i="5"/>
  <c r="L85" i="5"/>
  <c r="K85" i="5"/>
  <c r="J85" i="5"/>
  <c r="I85" i="5"/>
  <c r="H85" i="5"/>
  <c r="G85" i="5"/>
  <c r="F85" i="5"/>
  <c r="E85" i="5"/>
  <c r="D85" i="5"/>
  <c r="C85" i="5"/>
  <c r="L84" i="5"/>
  <c r="K84" i="5"/>
  <c r="J84" i="5"/>
  <c r="I84" i="5"/>
  <c r="H84" i="5"/>
  <c r="G84" i="5"/>
  <c r="F84" i="5"/>
  <c r="E84" i="5"/>
  <c r="D84" i="5"/>
  <c r="C84" i="5"/>
  <c r="L83" i="5"/>
  <c r="K83" i="5"/>
  <c r="J83" i="5"/>
  <c r="I83" i="5"/>
  <c r="H83" i="5"/>
  <c r="G83" i="5"/>
  <c r="F83" i="5"/>
  <c r="E83" i="5"/>
  <c r="D83" i="5"/>
  <c r="C83" i="5"/>
  <c r="L82" i="5"/>
  <c r="K82" i="5"/>
  <c r="J82" i="5"/>
  <c r="I82" i="5"/>
  <c r="H82" i="5"/>
  <c r="G82" i="5"/>
  <c r="F82" i="5"/>
  <c r="E82" i="5"/>
  <c r="D82" i="5"/>
  <c r="C82" i="5"/>
  <c r="L81" i="5"/>
  <c r="K81" i="5"/>
  <c r="J81" i="5"/>
  <c r="I81" i="5"/>
  <c r="H81" i="5"/>
  <c r="G81" i="5"/>
  <c r="F81" i="5"/>
  <c r="E81" i="5"/>
  <c r="D81" i="5"/>
  <c r="C81" i="5"/>
  <c r="L80" i="5"/>
  <c r="K80" i="5"/>
  <c r="J80" i="5"/>
  <c r="I80" i="5"/>
  <c r="H80" i="5"/>
  <c r="G80" i="5"/>
  <c r="F80" i="5"/>
  <c r="E80" i="5"/>
  <c r="D80" i="5"/>
  <c r="C80" i="5"/>
  <c r="L79" i="5"/>
  <c r="K79" i="5"/>
  <c r="J79" i="5"/>
  <c r="I79" i="5"/>
  <c r="H79" i="5"/>
  <c r="G79" i="5"/>
  <c r="F79" i="5"/>
  <c r="E79" i="5"/>
  <c r="D79" i="5"/>
  <c r="C79" i="5"/>
  <c r="L78" i="5"/>
  <c r="K78" i="5"/>
  <c r="J78" i="5"/>
  <c r="I78" i="5"/>
  <c r="H78" i="5"/>
  <c r="G78" i="5"/>
  <c r="F78" i="5"/>
  <c r="E78" i="5"/>
  <c r="D78" i="5"/>
  <c r="C78" i="5"/>
  <c r="L77" i="5"/>
  <c r="K77" i="5"/>
  <c r="J77" i="5"/>
  <c r="I77" i="5"/>
  <c r="H77" i="5"/>
  <c r="G77" i="5"/>
  <c r="F77" i="5"/>
  <c r="E77" i="5"/>
  <c r="D77" i="5"/>
  <c r="C77" i="5"/>
  <c r="L76" i="5"/>
  <c r="K76" i="5"/>
  <c r="J76" i="5"/>
  <c r="I76" i="5"/>
  <c r="H76" i="5"/>
  <c r="G76" i="5"/>
  <c r="F76" i="5"/>
  <c r="E76" i="5"/>
  <c r="D76" i="5"/>
  <c r="C76" i="5"/>
  <c r="L75" i="5"/>
  <c r="K75" i="5"/>
  <c r="J75" i="5"/>
  <c r="I75" i="5"/>
  <c r="H75" i="5"/>
  <c r="G75" i="5"/>
  <c r="F75" i="5"/>
  <c r="E75" i="5"/>
  <c r="D75" i="5"/>
  <c r="C75" i="5"/>
  <c r="L74" i="5"/>
  <c r="K74" i="5"/>
  <c r="J74" i="5"/>
  <c r="I74" i="5"/>
  <c r="H74" i="5"/>
  <c r="G74" i="5"/>
  <c r="F74" i="5"/>
  <c r="E74" i="5"/>
  <c r="D74" i="5"/>
  <c r="C74" i="5"/>
  <c r="L73" i="5"/>
  <c r="K73" i="5"/>
  <c r="J73" i="5"/>
  <c r="I73" i="5"/>
  <c r="H73" i="5"/>
  <c r="G73" i="5"/>
  <c r="F73" i="5"/>
  <c r="E73" i="5"/>
  <c r="D73" i="5"/>
  <c r="C73" i="5"/>
  <c r="L72" i="5"/>
  <c r="K72" i="5"/>
  <c r="J72" i="5"/>
  <c r="I72" i="5"/>
  <c r="H72" i="5"/>
  <c r="G72" i="5"/>
  <c r="F72" i="5"/>
  <c r="E72" i="5"/>
  <c r="D72" i="5"/>
  <c r="C72" i="5"/>
  <c r="L71" i="5"/>
  <c r="K71" i="5"/>
  <c r="J71" i="5"/>
  <c r="I71" i="5"/>
  <c r="H71" i="5"/>
  <c r="G71" i="5"/>
  <c r="F71" i="5"/>
  <c r="E71" i="5"/>
  <c r="D71" i="5"/>
  <c r="C71" i="5"/>
  <c r="L70" i="5"/>
  <c r="K70" i="5"/>
  <c r="J70" i="5"/>
  <c r="I70" i="5"/>
  <c r="H70" i="5"/>
  <c r="G70" i="5"/>
  <c r="F70" i="5"/>
  <c r="E70" i="5"/>
  <c r="D70" i="5"/>
  <c r="C70" i="5"/>
  <c r="L69" i="5"/>
  <c r="K69" i="5"/>
  <c r="J69" i="5"/>
  <c r="I69" i="5"/>
  <c r="H69" i="5"/>
  <c r="G69" i="5"/>
  <c r="F69" i="5"/>
  <c r="E69" i="5"/>
  <c r="D69" i="5"/>
  <c r="C69" i="5"/>
  <c r="L68" i="5"/>
  <c r="K68" i="5"/>
  <c r="J68" i="5"/>
  <c r="I68" i="5"/>
  <c r="H68" i="5"/>
  <c r="G68" i="5"/>
  <c r="F68" i="5"/>
  <c r="E68" i="5"/>
  <c r="D68" i="5"/>
  <c r="C68" i="5"/>
  <c r="L67" i="5"/>
  <c r="K67" i="5"/>
  <c r="J67" i="5"/>
  <c r="I67" i="5"/>
  <c r="H67" i="5"/>
  <c r="G67" i="5"/>
  <c r="F67" i="5"/>
  <c r="E67" i="5"/>
  <c r="D67" i="5"/>
  <c r="C67" i="5"/>
  <c r="L66" i="5"/>
  <c r="K66" i="5"/>
  <c r="J66" i="5"/>
  <c r="I66" i="5"/>
  <c r="H66" i="5"/>
  <c r="G66" i="5"/>
  <c r="F66" i="5"/>
  <c r="E66" i="5"/>
  <c r="D66" i="5"/>
  <c r="C66" i="5"/>
  <c r="L65" i="5"/>
  <c r="K65" i="5"/>
  <c r="J65" i="5"/>
  <c r="I65" i="5"/>
  <c r="H65" i="5"/>
  <c r="G65" i="5"/>
  <c r="F65" i="5"/>
  <c r="E65" i="5"/>
  <c r="D65" i="5"/>
  <c r="C65" i="5"/>
  <c r="L64" i="5"/>
  <c r="K64" i="5"/>
  <c r="J64" i="5"/>
  <c r="I64" i="5"/>
  <c r="H64" i="5"/>
  <c r="G64" i="5"/>
  <c r="F64" i="5"/>
  <c r="E64" i="5"/>
  <c r="D64" i="5"/>
  <c r="C64" i="5"/>
  <c r="L63" i="5"/>
  <c r="K63" i="5"/>
  <c r="J63" i="5"/>
  <c r="I63" i="5"/>
  <c r="H63" i="5"/>
  <c r="G63" i="5"/>
  <c r="F63" i="5"/>
  <c r="E63" i="5"/>
  <c r="D63" i="5"/>
  <c r="C63" i="5"/>
  <c r="L62" i="5"/>
  <c r="K62" i="5"/>
  <c r="J62" i="5"/>
  <c r="I62" i="5"/>
  <c r="H62" i="5"/>
  <c r="G62" i="5"/>
  <c r="F62" i="5"/>
  <c r="E62" i="5"/>
  <c r="D62" i="5"/>
  <c r="C62" i="5"/>
  <c r="L61" i="5"/>
  <c r="K61" i="5"/>
  <c r="J61" i="5"/>
  <c r="I61" i="5"/>
  <c r="H61" i="5"/>
  <c r="G61" i="5"/>
  <c r="F61" i="5"/>
  <c r="E61" i="5"/>
  <c r="D61" i="5"/>
  <c r="C61" i="5"/>
  <c r="L60" i="5"/>
  <c r="K60" i="5"/>
  <c r="J60" i="5"/>
  <c r="I60" i="5"/>
  <c r="H60" i="5"/>
  <c r="G60" i="5"/>
  <c r="F60" i="5"/>
  <c r="E60" i="5"/>
  <c r="D60" i="5"/>
  <c r="C60" i="5"/>
  <c r="L59" i="5"/>
  <c r="K59" i="5"/>
  <c r="J59" i="5"/>
  <c r="I59" i="5"/>
  <c r="H59" i="5"/>
  <c r="G59" i="5"/>
  <c r="F59" i="5"/>
  <c r="E59" i="5"/>
  <c r="D59" i="5"/>
  <c r="C59" i="5"/>
  <c r="L58" i="5"/>
  <c r="K58" i="5"/>
  <c r="J58" i="5"/>
  <c r="I58" i="5"/>
  <c r="H58" i="5"/>
  <c r="G58" i="5"/>
  <c r="F58" i="5"/>
  <c r="E58" i="5"/>
  <c r="D58" i="5"/>
  <c r="C58" i="5"/>
  <c r="L57" i="5"/>
  <c r="K57" i="5"/>
  <c r="J57" i="5"/>
  <c r="I57" i="5"/>
  <c r="H57" i="5"/>
  <c r="G57" i="5"/>
  <c r="F57" i="5"/>
  <c r="E57" i="5"/>
  <c r="D57" i="5"/>
  <c r="C57" i="5"/>
  <c r="L56" i="5"/>
  <c r="K56" i="5"/>
  <c r="J56" i="5"/>
  <c r="I56" i="5"/>
  <c r="H56" i="5"/>
  <c r="G56" i="5"/>
  <c r="F56" i="5"/>
  <c r="E56" i="5"/>
  <c r="D56" i="5"/>
  <c r="C56" i="5"/>
  <c r="L55" i="5"/>
  <c r="K55" i="5"/>
  <c r="J55" i="5"/>
  <c r="I55" i="5"/>
  <c r="H55" i="5"/>
  <c r="G55" i="5"/>
  <c r="F55" i="5"/>
  <c r="E55" i="5"/>
  <c r="D55" i="5"/>
  <c r="C55" i="5"/>
  <c r="L54" i="5"/>
  <c r="K54" i="5"/>
  <c r="J54" i="5"/>
  <c r="I54" i="5"/>
  <c r="H54" i="5"/>
  <c r="G54" i="5"/>
  <c r="F54" i="5"/>
  <c r="E54" i="5"/>
  <c r="D54" i="5"/>
  <c r="C54" i="5"/>
  <c r="L53" i="5"/>
  <c r="K53" i="5"/>
  <c r="J53" i="5"/>
  <c r="I53" i="5"/>
  <c r="H53" i="5"/>
  <c r="G53" i="5"/>
  <c r="F53" i="5"/>
  <c r="E53" i="5"/>
  <c r="D53" i="5"/>
  <c r="C53" i="5"/>
  <c r="L52" i="5"/>
  <c r="K52" i="5"/>
  <c r="J52" i="5"/>
  <c r="I52" i="5"/>
  <c r="H52" i="5"/>
  <c r="G52" i="5"/>
  <c r="F52" i="5"/>
  <c r="E52" i="5"/>
  <c r="D52" i="5"/>
  <c r="C52" i="5"/>
  <c r="L51" i="5"/>
  <c r="K51" i="5"/>
  <c r="J51" i="5"/>
  <c r="I51" i="5"/>
  <c r="H51" i="5"/>
  <c r="G51" i="5"/>
  <c r="F51" i="5"/>
  <c r="E51" i="5"/>
  <c r="D51" i="5"/>
  <c r="C51" i="5"/>
  <c r="L50" i="5"/>
  <c r="K50" i="5"/>
  <c r="J50" i="5"/>
  <c r="I50" i="5"/>
  <c r="H50" i="5"/>
  <c r="G50" i="5"/>
  <c r="F50" i="5"/>
  <c r="E50" i="5"/>
  <c r="D50" i="5"/>
  <c r="C50" i="5"/>
  <c r="L49" i="5"/>
  <c r="K49" i="5"/>
  <c r="J49" i="5"/>
  <c r="I49" i="5"/>
  <c r="H49" i="5"/>
  <c r="G49" i="5"/>
  <c r="F49" i="5"/>
  <c r="E49" i="5"/>
  <c r="D49" i="5"/>
  <c r="C49" i="5"/>
  <c r="L48" i="5"/>
  <c r="K48" i="5"/>
  <c r="J48" i="5"/>
  <c r="I48" i="5"/>
  <c r="H48" i="5"/>
  <c r="G48" i="5"/>
  <c r="F48" i="5"/>
  <c r="E48" i="5"/>
  <c r="D48" i="5"/>
  <c r="C48" i="5"/>
  <c r="L47" i="5"/>
  <c r="K47" i="5"/>
  <c r="J47" i="5"/>
  <c r="I47" i="5"/>
  <c r="H47" i="5"/>
  <c r="G47" i="5"/>
  <c r="F47" i="5"/>
  <c r="E47" i="5"/>
  <c r="D47" i="5"/>
  <c r="C47" i="5"/>
  <c r="L46" i="5"/>
  <c r="K46" i="5"/>
  <c r="J46" i="5"/>
  <c r="I46" i="5"/>
  <c r="H46" i="5"/>
  <c r="G46" i="5"/>
  <c r="F46" i="5"/>
  <c r="E46" i="5"/>
  <c r="D46" i="5"/>
  <c r="C46" i="5"/>
  <c r="L45" i="5"/>
  <c r="K45" i="5"/>
  <c r="J45" i="5"/>
  <c r="I45" i="5"/>
  <c r="H45" i="5"/>
  <c r="G45" i="5"/>
  <c r="F45" i="5"/>
  <c r="E45" i="5"/>
  <c r="D45" i="5"/>
  <c r="C45" i="5"/>
  <c r="L44" i="5"/>
  <c r="K44" i="5"/>
  <c r="J44" i="5"/>
  <c r="I44" i="5"/>
  <c r="H44" i="5"/>
  <c r="G44" i="5"/>
  <c r="F44" i="5"/>
  <c r="E44" i="5"/>
  <c r="D44" i="5"/>
  <c r="C44" i="5"/>
  <c r="L43" i="5"/>
  <c r="K43" i="5"/>
  <c r="J43" i="5"/>
  <c r="I43" i="5"/>
  <c r="H43" i="5"/>
  <c r="G43" i="5"/>
  <c r="F43" i="5"/>
  <c r="E43" i="5"/>
  <c r="D43" i="5"/>
  <c r="C43" i="5"/>
  <c r="L42" i="5"/>
  <c r="K42" i="5"/>
  <c r="J42" i="5"/>
  <c r="I42" i="5"/>
  <c r="H42" i="5"/>
  <c r="G42" i="5"/>
  <c r="F42" i="5"/>
  <c r="E42" i="5"/>
  <c r="D42" i="5"/>
  <c r="C42" i="5"/>
  <c r="L41" i="5"/>
  <c r="K41" i="5"/>
  <c r="J41" i="5"/>
  <c r="I41" i="5"/>
  <c r="H41" i="5"/>
  <c r="G41" i="5"/>
  <c r="F41" i="5"/>
  <c r="E41" i="5"/>
  <c r="D41" i="5"/>
  <c r="C41" i="5"/>
  <c r="L40" i="5"/>
  <c r="K40" i="5"/>
  <c r="J40" i="5"/>
  <c r="I40" i="5"/>
  <c r="H40" i="5"/>
  <c r="G40" i="5"/>
  <c r="F40" i="5"/>
  <c r="E40" i="5"/>
  <c r="D40" i="5"/>
  <c r="C40" i="5"/>
  <c r="L39" i="5"/>
  <c r="K39" i="5"/>
  <c r="J39" i="5"/>
  <c r="I39" i="5"/>
  <c r="H39" i="5"/>
  <c r="G39" i="5"/>
  <c r="F39" i="5"/>
  <c r="E39" i="5"/>
  <c r="D39" i="5"/>
  <c r="C39" i="5"/>
  <c r="L38" i="5"/>
  <c r="K38" i="5"/>
  <c r="J38" i="5"/>
  <c r="I38" i="5"/>
  <c r="H38" i="5"/>
  <c r="G38" i="5"/>
  <c r="F38" i="5"/>
  <c r="E38" i="5"/>
  <c r="D38" i="5"/>
  <c r="C38" i="5"/>
  <c r="L37" i="5"/>
  <c r="K37" i="5"/>
  <c r="J37" i="5"/>
  <c r="I37" i="5"/>
  <c r="H37" i="5"/>
  <c r="G37" i="5"/>
  <c r="F37" i="5"/>
  <c r="E37" i="5"/>
  <c r="D37" i="5"/>
  <c r="C37" i="5"/>
  <c r="L36" i="5"/>
  <c r="K36" i="5"/>
  <c r="J36" i="5"/>
  <c r="I36" i="5"/>
  <c r="H36" i="5"/>
  <c r="G36" i="5"/>
  <c r="F36" i="5"/>
  <c r="E36" i="5"/>
  <c r="D36" i="5"/>
  <c r="C36" i="5"/>
  <c r="L35" i="5"/>
  <c r="K35" i="5"/>
  <c r="J35" i="5"/>
  <c r="I35" i="5"/>
  <c r="H35" i="5"/>
  <c r="G35" i="5"/>
  <c r="F35" i="5"/>
  <c r="E35" i="5"/>
  <c r="D35" i="5"/>
  <c r="C35" i="5"/>
  <c r="L34" i="5"/>
  <c r="K34" i="5"/>
  <c r="J34" i="5"/>
  <c r="I34" i="5"/>
  <c r="H34" i="5"/>
  <c r="G34" i="5"/>
  <c r="F34" i="5"/>
  <c r="E34" i="5"/>
  <c r="D34" i="5"/>
  <c r="C34" i="5"/>
  <c r="L33" i="5"/>
  <c r="K33" i="5"/>
  <c r="J33" i="5"/>
  <c r="I33" i="5"/>
  <c r="H33" i="5"/>
  <c r="G33" i="5"/>
  <c r="F33" i="5"/>
  <c r="E33" i="5"/>
  <c r="D33" i="5"/>
  <c r="C33" i="5"/>
  <c r="L32" i="5"/>
  <c r="K32" i="5"/>
  <c r="J32" i="5"/>
  <c r="I32" i="5"/>
  <c r="H32" i="5"/>
  <c r="G32" i="5"/>
  <c r="F32" i="5"/>
  <c r="E32" i="5"/>
  <c r="D32" i="5"/>
  <c r="C32" i="5"/>
  <c r="L31" i="5"/>
  <c r="K31" i="5"/>
  <c r="J31" i="5"/>
  <c r="I31" i="5"/>
  <c r="H31" i="5"/>
  <c r="G31" i="5"/>
  <c r="F31" i="5"/>
  <c r="E31" i="5"/>
  <c r="D31" i="5"/>
  <c r="C31" i="5"/>
  <c r="L30" i="5"/>
  <c r="K30" i="5"/>
  <c r="J30" i="5"/>
  <c r="I30" i="5"/>
  <c r="H30" i="5"/>
  <c r="G30" i="5"/>
  <c r="F30" i="5"/>
  <c r="E30" i="5"/>
  <c r="D30" i="5"/>
  <c r="C30" i="5"/>
  <c r="L29" i="5"/>
  <c r="K29" i="5"/>
  <c r="J29" i="5"/>
  <c r="I29" i="5"/>
  <c r="H29" i="5"/>
  <c r="G29" i="5"/>
  <c r="F29" i="5"/>
  <c r="E29" i="5"/>
  <c r="D29" i="5"/>
  <c r="C29" i="5"/>
  <c r="L28" i="5"/>
  <c r="K28" i="5"/>
  <c r="J28" i="5"/>
  <c r="I28" i="5"/>
  <c r="H28" i="5"/>
  <c r="G28" i="5"/>
  <c r="F28" i="5"/>
  <c r="E28" i="5"/>
  <c r="D28" i="5"/>
  <c r="C28" i="5"/>
  <c r="L27" i="5"/>
  <c r="K27" i="5"/>
  <c r="J27" i="5"/>
  <c r="I27" i="5"/>
  <c r="H27" i="5"/>
  <c r="G27" i="5"/>
  <c r="F27" i="5"/>
  <c r="E27" i="5"/>
  <c r="D27" i="5"/>
  <c r="C27" i="5"/>
  <c r="L26" i="5"/>
  <c r="K26" i="5"/>
  <c r="J26" i="5"/>
  <c r="I26" i="5"/>
  <c r="H26" i="5"/>
  <c r="G26" i="5"/>
  <c r="F26" i="5"/>
  <c r="E26" i="5"/>
  <c r="D26" i="5"/>
  <c r="C26" i="5"/>
  <c r="L25" i="5"/>
  <c r="K25" i="5"/>
  <c r="J25" i="5"/>
  <c r="I25" i="5"/>
  <c r="H25" i="5"/>
  <c r="G25" i="5"/>
  <c r="F25" i="5"/>
  <c r="E25" i="5"/>
  <c r="D25" i="5"/>
  <c r="C25" i="5"/>
  <c r="L24" i="5"/>
  <c r="K24" i="5"/>
  <c r="J24" i="5"/>
  <c r="I24" i="5"/>
  <c r="H24" i="5"/>
  <c r="G24" i="5"/>
  <c r="F24" i="5"/>
  <c r="E24" i="5"/>
  <c r="D24" i="5"/>
  <c r="C24" i="5"/>
  <c r="L23" i="5"/>
  <c r="K23" i="5"/>
  <c r="J23" i="5"/>
  <c r="I23" i="5"/>
  <c r="H23" i="5"/>
  <c r="G23" i="5"/>
  <c r="F23" i="5"/>
  <c r="E23" i="5"/>
  <c r="D23" i="5"/>
  <c r="C23" i="5"/>
  <c r="L22" i="5"/>
  <c r="K22" i="5"/>
  <c r="J22" i="5"/>
  <c r="I22" i="5"/>
  <c r="H22" i="5"/>
  <c r="G22" i="5"/>
  <c r="F22" i="5"/>
  <c r="E22" i="5"/>
  <c r="D22" i="5"/>
  <c r="C22" i="5"/>
  <c r="L21" i="5"/>
  <c r="K21" i="5"/>
  <c r="J21" i="5"/>
  <c r="I21" i="5"/>
  <c r="H21" i="5"/>
  <c r="G21" i="5"/>
  <c r="F21" i="5"/>
  <c r="E21" i="5"/>
  <c r="D21" i="5"/>
  <c r="C21" i="5"/>
  <c r="L20" i="5"/>
  <c r="K20" i="5"/>
  <c r="J20" i="5"/>
  <c r="I20" i="5"/>
  <c r="H20" i="5"/>
  <c r="G20" i="5"/>
  <c r="F20" i="5"/>
  <c r="E20" i="5"/>
  <c r="D20" i="5"/>
  <c r="C20" i="5"/>
  <c r="L19" i="5"/>
  <c r="K19" i="5"/>
  <c r="J19" i="5"/>
  <c r="I19" i="5"/>
  <c r="H19" i="5"/>
  <c r="G19" i="5"/>
  <c r="F19" i="5"/>
  <c r="E19" i="5"/>
  <c r="D19" i="5"/>
  <c r="C19" i="5"/>
  <c r="L18" i="5"/>
  <c r="K18" i="5"/>
  <c r="J18" i="5"/>
  <c r="I18" i="5"/>
  <c r="H18" i="5"/>
  <c r="G18" i="5"/>
  <c r="F18" i="5"/>
  <c r="E18" i="5"/>
  <c r="D18" i="5"/>
  <c r="C18" i="5"/>
  <c r="L17" i="5"/>
  <c r="K17" i="5"/>
  <c r="J17" i="5"/>
  <c r="I17" i="5"/>
  <c r="H17" i="5"/>
  <c r="G17" i="5"/>
  <c r="F17" i="5"/>
  <c r="E17" i="5"/>
  <c r="D17" i="5"/>
  <c r="C17" i="5"/>
  <c r="L16" i="5"/>
  <c r="K16" i="5"/>
  <c r="J16" i="5"/>
  <c r="I16" i="5"/>
  <c r="H16" i="5"/>
  <c r="G16" i="5"/>
  <c r="F16" i="5"/>
  <c r="E16" i="5"/>
  <c r="D16" i="5"/>
  <c r="C16" i="5"/>
  <c r="L15" i="5"/>
  <c r="K15" i="5"/>
  <c r="J15" i="5"/>
  <c r="I15" i="5"/>
  <c r="H15" i="5"/>
  <c r="G15" i="5"/>
  <c r="F15" i="5"/>
  <c r="E15" i="5"/>
  <c r="D15" i="5"/>
  <c r="C15" i="5"/>
  <c r="L14" i="5"/>
  <c r="K14" i="5"/>
  <c r="J14" i="5"/>
  <c r="I14" i="5"/>
  <c r="H14" i="5"/>
  <c r="G14" i="5"/>
  <c r="F14" i="5"/>
  <c r="E14" i="5"/>
  <c r="D14" i="5"/>
  <c r="C14" i="5"/>
  <c r="L13" i="5"/>
  <c r="K13" i="5"/>
  <c r="J13" i="5"/>
  <c r="I13" i="5"/>
  <c r="H13" i="5"/>
  <c r="G13" i="5"/>
  <c r="F13" i="5"/>
  <c r="E13" i="5"/>
  <c r="D13" i="5"/>
  <c r="C13" i="5"/>
  <c r="L12" i="5"/>
  <c r="K12" i="5"/>
  <c r="J12" i="5"/>
  <c r="I12" i="5"/>
  <c r="H12" i="5"/>
  <c r="G12" i="5"/>
  <c r="F12" i="5"/>
  <c r="E12" i="5"/>
  <c r="D12" i="5"/>
  <c r="C12" i="5"/>
  <c r="L11" i="5"/>
  <c r="K11" i="5"/>
  <c r="J11" i="5"/>
  <c r="I11" i="5"/>
  <c r="H11" i="5"/>
  <c r="G11" i="5"/>
  <c r="F11" i="5"/>
  <c r="E11" i="5"/>
  <c r="D11" i="5"/>
  <c r="C11" i="5"/>
  <c r="L10" i="5"/>
  <c r="K10" i="5"/>
  <c r="J10" i="5"/>
  <c r="I10" i="5"/>
  <c r="H10" i="5"/>
  <c r="G10" i="5"/>
  <c r="F10" i="5"/>
  <c r="E10" i="5"/>
  <c r="D10" i="5"/>
  <c r="C10" i="5"/>
  <c r="L9" i="5"/>
  <c r="K9" i="5"/>
  <c r="J9" i="5"/>
  <c r="I9" i="5"/>
  <c r="H9" i="5"/>
  <c r="G9" i="5"/>
  <c r="F9" i="5"/>
  <c r="E9" i="5"/>
  <c r="D9" i="5"/>
  <c r="C9" i="5"/>
  <c r="L8" i="5"/>
  <c r="K8" i="5"/>
  <c r="J8" i="5"/>
  <c r="I8" i="5"/>
  <c r="H8" i="5"/>
  <c r="G8" i="5"/>
  <c r="F8" i="5"/>
  <c r="E8" i="5"/>
  <c r="D8" i="5"/>
  <c r="C8" i="5"/>
  <c r="L7" i="5"/>
  <c r="K7" i="5"/>
  <c r="J7" i="5"/>
  <c r="I7" i="5"/>
  <c r="H7" i="5"/>
  <c r="G7" i="5"/>
  <c r="F7" i="5"/>
  <c r="E7" i="5"/>
  <c r="D7" i="5"/>
  <c r="C7" i="5"/>
  <c r="L6" i="5"/>
  <c r="K6" i="5"/>
  <c r="J6" i="5"/>
  <c r="I6" i="5"/>
  <c r="H6" i="5"/>
  <c r="G6" i="5"/>
  <c r="F6" i="5"/>
  <c r="E6" i="5"/>
  <c r="D6" i="5"/>
  <c r="C6" i="5"/>
  <c r="L5" i="5"/>
  <c r="K5" i="5"/>
  <c r="J5" i="5"/>
  <c r="I5" i="5"/>
  <c r="H5" i="5"/>
  <c r="G5" i="5"/>
  <c r="F5" i="5"/>
  <c r="E5" i="5"/>
  <c r="D5" i="5"/>
  <c r="C5" i="5"/>
  <c r="L4" i="5"/>
  <c r="K4" i="5"/>
  <c r="J4" i="5"/>
  <c r="I4" i="5"/>
  <c r="H4" i="5"/>
  <c r="G4" i="5"/>
  <c r="F4" i="5"/>
  <c r="E4" i="5"/>
  <c r="D4" i="5"/>
  <c r="C4" i="5"/>
  <c r="E3" i="5"/>
  <c r="F3" i="5" s="1"/>
  <c r="G3" i="5" s="1"/>
  <c r="H3" i="5" s="1"/>
  <c r="I3" i="5" s="1"/>
  <c r="J3" i="5" s="1"/>
  <c r="K3" i="5" s="1"/>
  <c r="L3" i="5" s="1"/>
  <c r="D3" i="5"/>
  <c r="L103" i="4"/>
  <c r="K103" i="4"/>
  <c r="J103" i="4"/>
  <c r="I103" i="4"/>
  <c r="H103" i="4"/>
  <c r="G103" i="4"/>
  <c r="F103" i="4"/>
  <c r="E103" i="4"/>
  <c r="D103" i="4"/>
  <c r="C103" i="4"/>
  <c r="L102" i="4"/>
  <c r="K102" i="4"/>
  <c r="J102" i="4"/>
  <c r="I102" i="4"/>
  <c r="H102" i="4"/>
  <c r="G102" i="4"/>
  <c r="F102" i="4"/>
  <c r="E102" i="4"/>
  <c r="D102" i="4"/>
  <c r="C102" i="4"/>
  <c r="L101" i="4"/>
  <c r="K101" i="4"/>
  <c r="J101" i="4"/>
  <c r="I101" i="4"/>
  <c r="H101" i="4"/>
  <c r="G101" i="4"/>
  <c r="F101" i="4"/>
  <c r="E101" i="4"/>
  <c r="D101" i="4"/>
  <c r="C101" i="4"/>
  <c r="L100" i="4"/>
  <c r="K100" i="4"/>
  <c r="J100" i="4"/>
  <c r="I100" i="4"/>
  <c r="H100" i="4"/>
  <c r="G100" i="4"/>
  <c r="F100" i="4"/>
  <c r="E100" i="4"/>
  <c r="D100" i="4"/>
  <c r="C100" i="4"/>
  <c r="L99" i="4"/>
  <c r="K99" i="4"/>
  <c r="J99" i="4"/>
  <c r="I99" i="4"/>
  <c r="H99" i="4"/>
  <c r="G99" i="4"/>
  <c r="F99" i="4"/>
  <c r="E99" i="4"/>
  <c r="D99" i="4"/>
  <c r="C99" i="4"/>
  <c r="L98" i="4"/>
  <c r="K98" i="4"/>
  <c r="J98" i="4"/>
  <c r="I98" i="4"/>
  <c r="H98" i="4"/>
  <c r="G98" i="4"/>
  <c r="F98" i="4"/>
  <c r="E98" i="4"/>
  <c r="D98" i="4"/>
  <c r="C98" i="4"/>
  <c r="L97" i="4"/>
  <c r="K97" i="4"/>
  <c r="J97" i="4"/>
  <c r="I97" i="4"/>
  <c r="H97" i="4"/>
  <c r="G97" i="4"/>
  <c r="F97" i="4"/>
  <c r="E97" i="4"/>
  <c r="D97" i="4"/>
  <c r="C97" i="4"/>
  <c r="L96" i="4"/>
  <c r="K96" i="4"/>
  <c r="J96" i="4"/>
  <c r="I96" i="4"/>
  <c r="H96" i="4"/>
  <c r="G96" i="4"/>
  <c r="F96" i="4"/>
  <c r="E96" i="4"/>
  <c r="D96" i="4"/>
  <c r="C96" i="4"/>
  <c r="L95" i="4"/>
  <c r="K95" i="4"/>
  <c r="J95" i="4"/>
  <c r="I95" i="4"/>
  <c r="H95" i="4"/>
  <c r="G95" i="4"/>
  <c r="F95" i="4"/>
  <c r="E95" i="4"/>
  <c r="D95" i="4"/>
  <c r="C95" i="4"/>
  <c r="L94" i="4"/>
  <c r="K94" i="4"/>
  <c r="J94" i="4"/>
  <c r="I94" i="4"/>
  <c r="H94" i="4"/>
  <c r="G94" i="4"/>
  <c r="F94" i="4"/>
  <c r="E94" i="4"/>
  <c r="D94" i="4"/>
  <c r="C94" i="4"/>
  <c r="L93" i="4"/>
  <c r="K93" i="4"/>
  <c r="J93" i="4"/>
  <c r="I93" i="4"/>
  <c r="H93" i="4"/>
  <c r="G93" i="4"/>
  <c r="F93" i="4"/>
  <c r="E93" i="4"/>
  <c r="D93" i="4"/>
  <c r="C93" i="4"/>
  <c r="L92" i="4"/>
  <c r="K92" i="4"/>
  <c r="J92" i="4"/>
  <c r="I92" i="4"/>
  <c r="H92" i="4"/>
  <c r="G92" i="4"/>
  <c r="F92" i="4"/>
  <c r="E92" i="4"/>
  <c r="D92" i="4"/>
  <c r="C92" i="4"/>
  <c r="L91" i="4"/>
  <c r="K91" i="4"/>
  <c r="J91" i="4"/>
  <c r="I91" i="4"/>
  <c r="H91" i="4"/>
  <c r="G91" i="4"/>
  <c r="F91" i="4"/>
  <c r="E91" i="4"/>
  <c r="D91" i="4"/>
  <c r="C91" i="4"/>
  <c r="L90" i="4"/>
  <c r="K90" i="4"/>
  <c r="J90" i="4"/>
  <c r="I90" i="4"/>
  <c r="H90" i="4"/>
  <c r="G90" i="4"/>
  <c r="F90" i="4"/>
  <c r="E90" i="4"/>
  <c r="D90" i="4"/>
  <c r="C90" i="4"/>
  <c r="L89" i="4"/>
  <c r="K89" i="4"/>
  <c r="J89" i="4"/>
  <c r="I89" i="4"/>
  <c r="H89" i="4"/>
  <c r="G89" i="4"/>
  <c r="F89" i="4"/>
  <c r="E89" i="4"/>
  <c r="D89" i="4"/>
  <c r="C89" i="4"/>
  <c r="L88" i="4"/>
  <c r="K88" i="4"/>
  <c r="J88" i="4"/>
  <c r="I88" i="4"/>
  <c r="H88" i="4"/>
  <c r="G88" i="4"/>
  <c r="F88" i="4"/>
  <c r="E88" i="4"/>
  <c r="D88" i="4"/>
  <c r="C88" i="4"/>
  <c r="L87" i="4"/>
  <c r="K87" i="4"/>
  <c r="J87" i="4"/>
  <c r="I87" i="4"/>
  <c r="H87" i="4"/>
  <c r="G87" i="4"/>
  <c r="F87" i="4"/>
  <c r="E87" i="4"/>
  <c r="D87" i="4"/>
  <c r="C87" i="4"/>
  <c r="L86" i="4"/>
  <c r="K86" i="4"/>
  <c r="J86" i="4"/>
  <c r="I86" i="4"/>
  <c r="H86" i="4"/>
  <c r="G86" i="4"/>
  <c r="F86" i="4"/>
  <c r="E86" i="4"/>
  <c r="D86" i="4"/>
  <c r="C86" i="4"/>
  <c r="L85" i="4"/>
  <c r="K85" i="4"/>
  <c r="J85" i="4"/>
  <c r="I85" i="4"/>
  <c r="H85" i="4"/>
  <c r="G85" i="4"/>
  <c r="F85" i="4"/>
  <c r="E85" i="4"/>
  <c r="D85" i="4"/>
  <c r="C85" i="4"/>
  <c r="L84" i="4"/>
  <c r="K84" i="4"/>
  <c r="J84" i="4"/>
  <c r="I84" i="4"/>
  <c r="H84" i="4"/>
  <c r="G84" i="4"/>
  <c r="F84" i="4"/>
  <c r="E84" i="4"/>
  <c r="D84" i="4"/>
  <c r="C84" i="4"/>
  <c r="L83" i="4"/>
  <c r="K83" i="4"/>
  <c r="J83" i="4"/>
  <c r="I83" i="4"/>
  <c r="H83" i="4"/>
  <c r="G83" i="4"/>
  <c r="F83" i="4"/>
  <c r="E83" i="4"/>
  <c r="D83" i="4"/>
  <c r="C83" i="4"/>
  <c r="L82" i="4"/>
  <c r="K82" i="4"/>
  <c r="J82" i="4"/>
  <c r="I82" i="4"/>
  <c r="H82" i="4"/>
  <c r="G82" i="4"/>
  <c r="F82" i="4"/>
  <c r="E82" i="4"/>
  <c r="D82" i="4"/>
  <c r="C82" i="4"/>
  <c r="L81" i="4"/>
  <c r="K81" i="4"/>
  <c r="J81" i="4"/>
  <c r="I81" i="4"/>
  <c r="H81" i="4"/>
  <c r="G81" i="4"/>
  <c r="F81" i="4"/>
  <c r="E81" i="4"/>
  <c r="D81" i="4"/>
  <c r="C81" i="4"/>
  <c r="L80" i="4"/>
  <c r="K80" i="4"/>
  <c r="J80" i="4"/>
  <c r="I80" i="4"/>
  <c r="H80" i="4"/>
  <c r="G80" i="4"/>
  <c r="F80" i="4"/>
  <c r="E80" i="4"/>
  <c r="D80" i="4"/>
  <c r="C80" i="4"/>
  <c r="L79" i="4"/>
  <c r="K79" i="4"/>
  <c r="J79" i="4"/>
  <c r="I79" i="4"/>
  <c r="H79" i="4"/>
  <c r="G79" i="4"/>
  <c r="F79" i="4"/>
  <c r="E79" i="4"/>
  <c r="D79" i="4"/>
  <c r="C79" i="4"/>
  <c r="L78" i="4"/>
  <c r="K78" i="4"/>
  <c r="J78" i="4"/>
  <c r="I78" i="4"/>
  <c r="H78" i="4"/>
  <c r="G78" i="4"/>
  <c r="F78" i="4"/>
  <c r="E78" i="4"/>
  <c r="D78" i="4"/>
  <c r="C78" i="4"/>
  <c r="L77" i="4"/>
  <c r="K77" i="4"/>
  <c r="J77" i="4"/>
  <c r="I77" i="4"/>
  <c r="H77" i="4"/>
  <c r="G77" i="4"/>
  <c r="F77" i="4"/>
  <c r="E77" i="4"/>
  <c r="D77" i="4"/>
  <c r="C77" i="4"/>
  <c r="L76" i="4"/>
  <c r="K76" i="4"/>
  <c r="J76" i="4"/>
  <c r="I76" i="4"/>
  <c r="H76" i="4"/>
  <c r="G76" i="4"/>
  <c r="F76" i="4"/>
  <c r="E76" i="4"/>
  <c r="D76" i="4"/>
  <c r="C76" i="4"/>
  <c r="L75" i="4"/>
  <c r="K75" i="4"/>
  <c r="J75" i="4"/>
  <c r="I75" i="4"/>
  <c r="H75" i="4"/>
  <c r="G75" i="4"/>
  <c r="F75" i="4"/>
  <c r="E75" i="4"/>
  <c r="D75" i="4"/>
  <c r="C75" i="4"/>
  <c r="L74" i="4"/>
  <c r="K74" i="4"/>
  <c r="J74" i="4"/>
  <c r="I74" i="4"/>
  <c r="H74" i="4"/>
  <c r="G74" i="4"/>
  <c r="F74" i="4"/>
  <c r="E74" i="4"/>
  <c r="D74" i="4"/>
  <c r="C74" i="4"/>
  <c r="L73" i="4"/>
  <c r="K73" i="4"/>
  <c r="J73" i="4"/>
  <c r="I73" i="4"/>
  <c r="H73" i="4"/>
  <c r="G73" i="4"/>
  <c r="F73" i="4"/>
  <c r="E73" i="4"/>
  <c r="D73" i="4"/>
  <c r="C73" i="4"/>
  <c r="L72" i="4"/>
  <c r="K72" i="4"/>
  <c r="J72" i="4"/>
  <c r="I72" i="4"/>
  <c r="H72" i="4"/>
  <c r="G72" i="4"/>
  <c r="F72" i="4"/>
  <c r="E72" i="4"/>
  <c r="D72" i="4"/>
  <c r="C72" i="4"/>
  <c r="L71" i="4"/>
  <c r="K71" i="4"/>
  <c r="J71" i="4"/>
  <c r="I71" i="4"/>
  <c r="H71" i="4"/>
  <c r="G71" i="4"/>
  <c r="F71" i="4"/>
  <c r="E71" i="4"/>
  <c r="D71" i="4"/>
  <c r="C71" i="4"/>
  <c r="L70" i="4"/>
  <c r="K70" i="4"/>
  <c r="J70" i="4"/>
  <c r="I70" i="4"/>
  <c r="H70" i="4"/>
  <c r="G70" i="4"/>
  <c r="F70" i="4"/>
  <c r="E70" i="4"/>
  <c r="D70" i="4"/>
  <c r="C70" i="4"/>
  <c r="L69" i="4"/>
  <c r="K69" i="4"/>
  <c r="J69" i="4"/>
  <c r="I69" i="4"/>
  <c r="H69" i="4"/>
  <c r="G69" i="4"/>
  <c r="F69" i="4"/>
  <c r="E69" i="4"/>
  <c r="D69" i="4"/>
  <c r="C69" i="4"/>
  <c r="L68" i="4"/>
  <c r="K68" i="4"/>
  <c r="J68" i="4"/>
  <c r="I68" i="4"/>
  <c r="H68" i="4"/>
  <c r="G68" i="4"/>
  <c r="F68" i="4"/>
  <c r="E68" i="4"/>
  <c r="D68" i="4"/>
  <c r="C68" i="4"/>
  <c r="L67" i="4"/>
  <c r="K67" i="4"/>
  <c r="J67" i="4"/>
  <c r="I67" i="4"/>
  <c r="H67" i="4"/>
  <c r="G67" i="4"/>
  <c r="F67" i="4"/>
  <c r="E67" i="4"/>
  <c r="D67" i="4"/>
  <c r="C67" i="4"/>
  <c r="L66" i="4"/>
  <c r="K66" i="4"/>
  <c r="J66" i="4"/>
  <c r="I66" i="4"/>
  <c r="H66" i="4"/>
  <c r="G66" i="4"/>
  <c r="F66" i="4"/>
  <c r="E66" i="4"/>
  <c r="D66" i="4"/>
  <c r="C66" i="4"/>
  <c r="L65" i="4"/>
  <c r="K65" i="4"/>
  <c r="J65" i="4"/>
  <c r="I65" i="4"/>
  <c r="H65" i="4"/>
  <c r="G65" i="4"/>
  <c r="F65" i="4"/>
  <c r="E65" i="4"/>
  <c r="D65" i="4"/>
  <c r="C65" i="4"/>
  <c r="L64" i="4"/>
  <c r="K64" i="4"/>
  <c r="J64" i="4"/>
  <c r="I64" i="4"/>
  <c r="H64" i="4"/>
  <c r="G64" i="4"/>
  <c r="F64" i="4"/>
  <c r="E64" i="4"/>
  <c r="D64" i="4"/>
  <c r="C64" i="4"/>
  <c r="L63" i="4"/>
  <c r="K63" i="4"/>
  <c r="J63" i="4"/>
  <c r="I63" i="4"/>
  <c r="H63" i="4"/>
  <c r="G63" i="4"/>
  <c r="F63" i="4"/>
  <c r="E63" i="4"/>
  <c r="D63" i="4"/>
  <c r="C63" i="4"/>
  <c r="L62" i="4"/>
  <c r="K62" i="4"/>
  <c r="J62" i="4"/>
  <c r="I62" i="4"/>
  <c r="H62" i="4"/>
  <c r="G62" i="4"/>
  <c r="F62" i="4"/>
  <c r="E62" i="4"/>
  <c r="D62" i="4"/>
  <c r="C62" i="4"/>
  <c r="L61" i="4"/>
  <c r="K61" i="4"/>
  <c r="J61" i="4"/>
  <c r="I61" i="4"/>
  <c r="H61" i="4"/>
  <c r="G61" i="4"/>
  <c r="F61" i="4"/>
  <c r="E61" i="4"/>
  <c r="D61" i="4"/>
  <c r="C61" i="4"/>
  <c r="L60" i="4"/>
  <c r="K60" i="4"/>
  <c r="J60" i="4"/>
  <c r="I60" i="4"/>
  <c r="H60" i="4"/>
  <c r="G60" i="4"/>
  <c r="F60" i="4"/>
  <c r="E60" i="4"/>
  <c r="D60" i="4"/>
  <c r="C60" i="4"/>
  <c r="L59" i="4"/>
  <c r="K59" i="4"/>
  <c r="J59" i="4"/>
  <c r="I59" i="4"/>
  <c r="H59" i="4"/>
  <c r="G59" i="4"/>
  <c r="F59" i="4"/>
  <c r="E59" i="4"/>
  <c r="D59" i="4"/>
  <c r="C59" i="4"/>
  <c r="L58" i="4"/>
  <c r="K58" i="4"/>
  <c r="J58" i="4"/>
  <c r="I58" i="4"/>
  <c r="H58" i="4"/>
  <c r="G58" i="4"/>
  <c r="F58" i="4"/>
  <c r="E58" i="4"/>
  <c r="D58" i="4"/>
  <c r="C58" i="4"/>
  <c r="L57" i="4"/>
  <c r="K57" i="4"/>
  <c r="J57" i="4"/>
  <c r="I57" i="4"/>
  <c r="H57" i="4"/>
  <c r="G57" i="4"/>
  <c r="F57" i="4"/>
  <c r="E57" i="4"/>
  <c r="D57" i="4"/>
  <c r="C57" i="4"/>
  <c r="L56" i="4"/>
  <c r="K56" i="4"/>
  <c r="J56" i="4"/>
  <c r="I56" i="4"/>
  <c r="H56" i="4"/>
  <c r="G56" i="4"/>
  <c r="F56" i="4"/>
  <c r="E56" i="4"/>
  <c r="D56" i="4"/>
  <c r="C56" i="4"/>
  <c r="L55" i="4"/>
  <c r="K55" i="4"/>
  <c r="J55" i="4"/>
  <c r="I55" i="4"/>
  <c r="H55" i="4"/>
  <c r="G55" i="4"/>
  <c r="F55" i="4"/>
  <c r="E55" i="4"/>
  <c r="D55" i="4"/>
  <c r="C55" i="4"/>
  <c r="L54" i="4"/>
  <c r="K54" i="4"/>
  <c r="J54" i="4"/>
  <c r="I54" i="4"/>
  <c r="H54" i="4"/>
  <c r="G54" i="4"/>
  <c r="F54" i="4"/>
  <c r="E54" i="4"/>
  <c r="D54" i="4"/>
  <c r="C54" i="4"/>
  <c r="L53" i="4"/>
  <c r="K53" i="4"/>
  <c r="J53" i="4"/>
  <c r="I53" i="4"/>
  <c r="H53" i="4"/>
  <c r="G53" i="4"/>
  <c r="F53" i="4"/>
  <c r="E53" i="4"/>
  <c r="D53" i="4"/>
  <c r="C53" i="4"/>
  <c r="L52" i="4"/>
  <c r="K52" i="4"/>
  <c r="J52" i="4"/>
  <c r="I52" i="4"/>
  <c r="H52" i="4"/>
  <c r="G52" i="4"/>
  <c r="F52" i="4"/>
  <c r="E52" i="4"/>
  <c r="D52" i="4"/>
  <c r="C52" i="4"/>
  <c r="L51" i="4"/>
  <c r="K51" i="4"/>
  <c r="J51" i="4"/>
  <c r="I51" i="4"/>
  <c r="H51" i="4"/>
  <c r="G51" i="4"/>
  <c r="F51" i="4"/>
  <c r="E51" i="4"/>
  <c r="D51" i="4"/>
  <c r="C51" i="4"/>
  <c r="L50" i="4"/>
  <c r="K50" i="4"/>
  <c r="J50" i="4"/>
  <c r="I50" i="4"/>
  <c r="H50" i="4"/>
  <c r="G50" i="4"/>
  <c r="F50" i="4"/>
  <c r="E50" i="4"/>
  <c r="D50" i="4"/>
  <c r="C50" i="4"/>
  <c r="L49" i="4"/>
  <c r="K49" i="4"/>
  <c r="J49" i="4"/>
  <c r="I49" i="4"/>
  <c r="H49" i="4"/>
  <c r="G49" i="4"/>
  <c r="F49" i="4"/>
  <c r="E49" i="4"/>
  <c r="D49" i="4"/>
  <c r="C49" i="4"/>
  <c r="L48" i="4"/>
  <c r="K48" i="4"/>
  <c r="J48" i="4"/>
  <c r="I48" i="4"/>
  <c r="H48" i="4"/>
  <c r="G48" i="4"/>
  <c r="F48" i="4"/>
  <c r="E48" i="4"/>
  <c r="D48" i="4"/>
  <c r="C48" i="4"/>
  <c r="L47" i="4"/>
  <c r="K47" i="4"/>
  <c r="J47" i="4"/>
  <c r="I47" i="4"/>
  <c r="H47" i="4"/>
  <c r="G47" i="4"/>
  <c r="F47" i="4"/>
  <c r="E47" i="4"/>
  <c r="D47" i="4"/>
  <c r="C47" i="4"/>
  <c r="L46" i="4"/>
  <c r="K46" i="4"/>
  <c r="J46" i="4"/>
  <c r="I46" i="4"/>
  <c r="H46" i="4"/>
  <c r="G46" i="4"/>
  <c r="F46" i="4"/>
  <c r="E46" i="4"/>
  <c r="D46" i="4"/>
  <c r="C46" i="4"/>
  <c r="L45" i="4"/>
  <c r="K45" i="4"/>
  <c r="J45" i="4"/>
  <c r="I45" i="4"/>
  <c r="H45" i="4"/>
  <c r="G45" i="4"/>
  <c r="F45" i="4"/>
  <c r="E45" i="4"/>
  <c r="D45" i="4"/>
  <c r="C45" i="4"/>
  <c r="L44" i="4"/>
  <c r="K44" i="4"/>
  <c r="J44" i="4"/>
  <c r="I44" i="4"/>
  <c r="H44" i="4"/>
  <c r="G44" i="4"/>
  <c r="F44" i="4"/>
  <c r="E44" i="4"/>
  <c r="D44" i="4"/>
  <c r="C44" i="4"/>
  <c r="L43" i="4"/>
  <c r="K43" i="4"/>
  <c r="J43" i="4"/>
  <c r="I43" i="4"/>
  <c r="H43" i="4"/>
  <c r="G43" i="4"/>
  <c r="F43" i="4"/>
  <c r="E43" i="4"/>
  <c r="D43" i="4"/>
  <c r="C43" i="4"/>
  <c r="L42" i="4"/>
  <c r="K42" i="4"/>
  <c r="J42" i="4"/>
  <c r="I42" i="4"/>
  <c r="H42" i="4"/>
  <c r="G42" i="4"/>
  <c r="F42" i="4"/>
  <c r="E42" i="4"/>
  <c r="D42" i="4"/>
  <c r="C42" i="4"/>
  <c r="L41" i="4"/>
  <c r="K41" i="4"/>
  <c r="J41" i="4"/>
  <c r="I41" i="4"/>
  <c r="H41" i="4"/>
  <c r="G41" i="4"/>
  <c r="F41" i="4"/>
  <c r="E41" i="4"/>
  <c r="D41" i="4"/>
  <c r="C41" i="4"/>
  <c r="L40" i="4"/>
  <c r="K40" i="4"/>
  <c r="J40" i="4"/>
  <c r="I40" i="4"/>
  <c r="H40" i="4"/>
  <c r="G40" i="4"/>
  <c r="F40" i="4"/>
  <c r="E40" i="4"/>
  <c r="D40" i="4"/>
  <c r="C40" i="4"/>
  <c r="L39" i="4"/>
  <c r="K39" i="4"/>
  <c r="J39" i="4"/>
  <c r="I39" i="4"/>
  <c r="H39" i="4"/>
  <c r="G39" i="4"/>
  <c r="F39" i="4"/>
  <c r="E39" i="4"/>
  <c r="D39" i="4"/>
  <c r="C39" i="4"/>
  <c r="L38" i="4"/>
  <c r="K38" i="4"/>
  <c r="J38" i="4"/>
  <c r="I38" i="4"/>
  <c r="H38" i="4"/>
  <c r="G38" i="4"/>
  <c r="F38" i="4"/>
  <c r="E38" i="4"/>
  <c r="D38" i="4"/>
  <c r="C38" i="4"/>
  <c r="L37" i="4"/>
  <c r="K37" i="4"/>
  <c r="J37" i="4"/>
  <c r="I37" i="4"/>
  <c r="H37" i="4"/>
  <c r="G37" i="4"/>
  <c r="F37" i="4"/>
  <c r="E37" i="4"/>
  <c r="D37" i="4"/>
  <c r="C37" i="4"/>
  <c r="L36" i="4"/>
  <c r="K36" i="4"/>
  <c r="J36" i="4"/>
  <c r="I36" i="4"/>
  <c r="H36" i="4"/>
  <c r="G36" i="4"/>
  <c r="F36" i="4"/>
  <c r="E36" i="4"/>
  <c r="D36" i="4"/>
  <c r="C36" i="4"/>
  <c r="L35" i="4"/>
  <c r="K35" i="4"/>
  <c r="J35" i="4"/>
  <c r="I35" i="4"/>
  <c r="H35" i="4"/>
  <c r="G35" i="4"/>
  <c r="F35" i="4"/>
  <c r="E35" i="4"/>
  <c r="D35" i="4"/>
  <c r="C35" i="4"/>
  <c r="L34" i="4"/>
  <c r="K34" i="4"/>
  <c r="J34" i="4"/>
  <c r="I34" i="4"/>
  <c r="H34" i="4"/>
  <c r="G34" i="4"/>
  <c r="F34" i="4"/>
  <c r="E34" i="4"/>
  <c r="D34" i="4"/>
  <c r="C34" i="4"/>
  <c r="L33" i="4"/>
  <c r="K33" i="4"/>
  <c r="J33" i="4"/>
  <c r="I33" i="4"/>
  <c r="H33" i="4"/>
  <c r="G33" i="4"/>
  <c r="F33" i="4"/>
  <c r="E33" i="4"/>
  <c r="D33" i="4"/>
  <c r="C33" i="4"/>
  <c r="L32" i="4"/>
  <c r="K32" i="4"/>
  <c r="J32" i="4"/>
  <c r="I32" i="4"/>
  <c r="H32" i="4"/>
  <c r="G32" i="4"/>
  <c r="F32" i="4"/>
  <c r="E32" i="4"/>
  <c r="D32" i="4"/>
  <c r="C32" i="4"/>
  <c r="L31" i="4"/>
  <c r="K31" i="4"/>
  <c r="J31" i="4"/>
  <c r="I31" i="4"/>
  <c r="H31" i="4"/>
  <c r="G31" i="4"/>
  <c r="F31" i="4"/>
  <c r="E31" i="4"/>
  <c r="D31" i="4"/>
  <c r="C31" i="4"/>
  <c r="L30" i="4"/>
  <c r="K30" i="4"/>
  <c r="J30" i="4"/>
  <c r="I30" i="4"/>
  <c r="H30" i="4"/>
  <c r="G30" i="4"/>
  <c r="F30" i="4"/>
  <c r="E30" i="4"/>
  <c r="D30" i="4"/>
  <c r="C30" i="4"/>
  <c r="L29" i="4"/>
  <c r="K29" i="4"/>
  <c r="J29" i="4"/>
  <c r="I29" i="4"/>
  <c r="H29" i="4"/>
  <c r="G29" i="4"/>
  <c r="F29" i="4"/>
  <c r="E29" i="4"/>
  <c r="D29" i="4"/>
  <c r="C29" i="4"/>
  <c r="L28" i="4"/>
  <c r="K28" i="4"/>
  <c r="J28" i="4"/>
  <c r="I28" i="4"/>
  <c r="H28" i="4"/>
  <c r="G28" i="4"/>
  <c r="F28" i="4"/>
  <c r="E28" i="4"/>
  <c r="D28" i="4"/>
  <c r="C28" i="4"/>
  <c r="L27" i="4"/>
  <c r="K27" i="4"/>
  <c r="J27" i="4"/>
  <c r="I27" i="4"/>
  <c r="H27" i="4"/>
  <c r="G27" i="4"/>
  <c r="F27" i="4"/>
  <c r="E27" i="4"/>
  <c r="D27" i="4"/>
  <c r="C27" i="4"/>
  <c r="L26" i="4"/>
  <c r="K26" i="4"/>
  <c r="J26" i="4"/>
  <c r="I26" i="4"/>
  <c r="H26" i="4"/>
  <c r="G26" i="4"/>
  <c r="F26" i="4"/>
  <c r="E26" i="4"/>
  <c r="D26" i="4"/>
  <c r="C26" i="4"/>
  <c r="L25" i="4"/>
  <c r="K25" i="4"/>
  <c r="J25" i="4"/>
  <c r="I25" i="4"/>
  <c r="H25" i="4"/>
  <c r="G25" i="4"/>
  <c r="F25" i="4"/>
  <c r="E25" i="4"/>
  <c r="D25" i="4"/>
  <c r="C25" i="4"/>
  <c r="L24" i="4"/>
  <c r="K24" i="4"/>
  <c r="J24" i="4"/>
  <c r="I24" i="4"/>
  <c r="H24" i="4"/>
  <c r="G24" i="4"/>
  <c r="F24" i="4"/>
  <c r="E24" i="4"/>
  <c r="D24" i="4"/>
  <c r="C24" i="4"/>
  <c r="L23" i="4"/>
  <c r="K23" i="4"/>
  <c r="J23" i="4"/>
  <c r="I23" i="4"/>
  <c r="H23" i="4"/>
  <c r="G23" i="4"/>
  <c r="F23" i="4"/>
  <c r="E23" i="4"/>
  <c r="D23" i="4"/>
  <c r="C23" i="4"/>
  <c r="L22" i="4"/>
  <c r="K22" i="4"/>
  <c r="J22" i="4"/>
  <c r="I22" i="4"/>
  <c r="H22" i="4"/>
  <c r="G22" i="4"/>
  <c r="F22" i="4"/>
  <c r="E22" i="4"/>
  <c r="D22" i="4"/>
  <c r="C22" i="4"/>
  <c r="L21" i="4"/>
  <c r="K21" i="4"/>
  <c r="J21" i="4"/>
  <c r="I21" i="4"/>
  <c r="H21" i="4"/>
  <c r="G21" i="4"/>
  <c r="F21" i="4"/>
  <c r="E21" i="4"/>
  <c r="D21" i="4"/>
  <c r="C21" i="4"/>
  <c r="L20" i="4"/>
  <c r="K20" i="4"/>
  <c r="J20" i="4"/>
  <c r="I20" i="4"/>
  <c r="H20" i="4"/>
  <c r="G20" i="4"/>
  <c r="F20" i="4"/>
  <c r="E20" i="4"/>
  <c r="D20" i="4"/>
  <c r="C20" i="4"/>
  <c r="L19" i="4"/>
  <c r="K19" i="4"/>
  <c r="J19" i="4"/>
  <c r="I19" i="4"/>
  <c r="H19" i="4"/>
  <c r="G19" i="4"/>
  <c r="F19" i="4"/>
  <c r="E19" i="4"/>
  <c r="D19" i="4"/>
  <c r="C19" i="4"/>
  <c r="L18" i="4"/>
  <c r="K18" i="4"/>
  <c r="J18" i="4"/>
  <c r="I18" i="4"/>
  <c r="H18" i="4"/>
  <c r="G18" i="4"/>
  <c r="F18" i="4"/>
  <c r="E18" i="4"/>
  <c r="D18" i="4"/>
  <c r="C18" i="4"/>
  <c r="L17" i="4"/>
  <c r="K17" i="4"/>
  <c r="J17" i="4"/>
  <c r="I17" i="4"/>
  <c r="H17" i="4"/>
  <c r="G17" i="4"/>
  <c r="F17" i="4"/>
  <c r="E17" i="4"/>
  <c r="D17" i="4"/>
  <c r="C17" i="4"/>
  <c r="L16" i="4"/>
  <c r="K16" i="4"/>
  <c r="J16" i="4"/>
  <c r="I16" i="4"/>
  <c r="H16" i="4"/>
  <c r="G16" i="4"/>
  <c r="F16" i="4"/>
  <c r="E16" i="4"/>
  <c r="D16" i="4"/>
  <c r="C16" i="4"/>
  <c r="L15" i="4"/>
  <c r="K15" i="4"/>
  <c r="J15" i="4"/>
  <c r="I15" i="4"/>
  <c r="H15" i="4"/>
  <c r="G15" i="4"/>
  <c r="F15" i="4"/>
  <c r="E15" i="4"/>
  <c r="D15" i="4"/>
  <c r="C15" i="4"/>
  <c r="L14" i="4"/>
  <c r="K14" i="4"/>
  <c r="J14" i="4"/>
  <c r="I14" i="4"/>
  <c r="H14" i="4"/>
  <c r="G14" i="4"/>
  <c r="F14" i="4"/>
  <c r="E14" i="4"/>
  <c r="D14" i="4"/>
  <c r="C14" i="4"/>
  <c r="L13" i="4"/>
  <c r="K13" i="4"/>
  <c r="J13" i="4"/>
  <c r="I13" i="4"/>
  <c r="H13" i="4"/>
  <c r="G13" i="4"/>
  <c r="F13" i="4"/>
  <c r="E13" i="4"/>
  <c r="D13" i="4"/>
  <c r="C13" i="4"/>
  <c r="L12" i="4"/>
  <c r="K12" i="4"/>
  <c r="J12" i="4"/>
  <c r="I12" i="4"/>
  <c r="H12" i="4"/>
  <c r="G12" i="4"/>
  <c r="F12" i="4"/>
  <c r="E12" i="4"/>
  <c r="D12" i="4"/>
  <c r="C12" i="4"/>
  <c r="L11" i="4"/>
  <c r="K11" i="4"/>
  <c r="J11" i="4"/>
  <c r="I11" i="4"/>
  <c r="H11" i="4"/>
  <c r="G11" i="4"/>
  <c r="F11" i="4"/>
  <c r="E11" i="4"/>
  <c r="D11" i="4"/>
  <c r="C11" i="4"/>
  <c r="L10" i="4"/>
  <c r="K10" i="4"/>
  <c r="J10" i="4"/>
  <c r="I10" i="4"/>
  <c r="H10" i="4"/>
  <c r="G10" i="4"/>
  <c r="F10" i="4"/>
  <c r="E10" i="4"/>
  <c r="D10" i="4"/>
  <c r="C10" i="4"/>
  <c r="L9" i="4"/>
  <c r="K9" i="4"/>
  <c r="J9" i="4"/>
  <c r="I9" i="4"/>
  <c r="H9" i="4"/>
  <c r="G9" i="4"/>
  <c r="F9" i="4"/>
  <c r="E9" i="4"/>
  <c r="D9" i="4"/>
  <c r="C9" i="4"/>
  <c r="L8" i="4"/>
  <c r="K8" i="4"/>
  <c r="J8" i="4"/>
  <c r="I8" i="4"/>
  <c r="H8" i="4"/>
  <c r="G8" i="4"/>
  <c r="F8" i="4"/>
  <c r="E8" i="4"/>
  <c r="D8" i="4"/>
  <c r="C8" i="4"/>
  <c r="L7" i="4"/>
  <c r="K7" i="4"/>
  <c r="J7" i="4"/>
  <c r="I7" i="4"/>
  <c r="H7" i="4"/>
  <c r="G7" i="4"/>
  <c r="F7" i="4"/>
  <c r="E7" i="4"/>
  <c r="D7" i="4"/>
  <c r="C7" i="4"/>
  <c r="L6" i="4"/>
  <c r="K6" i="4"/>
  <c r="J6" i="4"/>
  <c r="I6" i="4"/>
  <c r="H6" i="4"/>
  <c r="G6" i="4"/>
  <c r="F6" i="4"/>
  <c r="E6" i="4"/>
  <c r="D6" i="4"/>
  <c r="C6" i="4"/>
  <c r="L5" i="4"/>
  <c r="K5" i="4"/>
  <c r="J5" i="4"/>
  <c r="I5" i="4"/>
  <c r="H5" i="4"/>
  <c r="G5" i="4"/>
  <c r="F5" i="4"/>
  <c r="E5" i="4"/>
  <c r="D5" i="4"/>
  <c r="C5" i="4"/>
  <c r="L4" i="4"/>
  <c r="K4" i="4"/>
  <c r="J4" i="4"/>
  <c r="I4" i="4"/>
  <c r="H4" i="4"/>
  <c r="G4" i="4"/>
  <c r="F4" i="4"/>
  <c r="E4" i="4"/>
  <c r="D4" i="4"/>
  <c r="C4" i="4"/>
  <c r="F3" i="4"/>
  <c r="G3" i="4" s="1"/>
  <c r="H3" i="4" s="1"/>
  <c r="I3" i="4" s="1"/>
  <c r="J3" i="4" s="1"/>
  <c r="K3" i="4" s="1"/>
  <c r="L3" i="4" s="1"/>
  <c r="E3" i="4"/>
  <c r="D3" i="4"/>
  <c r="A104" i="3"/>
  <c r="A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9" i="2"/>
  <c r="C95" i="3" l="1"/>
  <c r="C37" i="3"/>
  <c r="C55" i="3"/>
  <c r="C8" i="3"/>
  <c r="C19" i="3"/>
  <c r="C23" i="3"/>
  <c r="C27" i="3"/>
  <c r="C29" i="3"/>
  <c r="C31" i="3"/>
  <c r="C39" i="3"/>
  <c r="C41" i="3"/>
  <c r="C45" i="3"/>
  <c r="C47" i="3"/>
  <c r="C53" i="3"/>
  <c r="C57" i="3"/>
  <c r="C59" i="3"/>
  <c r="C61" i="3"/>
  <c r="C63" i="3"/>
  <c r="C69" i="3"/>
  <c r="C71" i="3"/>
  <c r="C73" i="3"/>
  <c r="C75" i="3"/>
  <c r="C77" i="3"/>
  <c r="C79" i="3"/>
  <c r="C85" i="3"/>
  <c r="C87" i="3"/>
  <c r="C17" i="3"/>
  <c r="C89" i="3"/>
  <c r="C91" i="3"/>
  <c r="C93" i="3"/>
  <c r="C101" i="3"/>
  <c r="D4" i="3"/>
  <c r="D5" i="3"/>
  <c r="D6" i="3"/>
  <c r="D10" i="3"/>
  <c r="D11" i="3"/>
  <c r="D14" i="3"/>
  <c r="D15" i="3"/>
  <c r="D18" i="3"/>
  <c r="D22" i="3"/>
  <c r="D26" i="3"/>
  <c r="D30" i="3"/>
  <c r="D34" i="3"/>
  <c r="D38" i="3"/>
  <c r="D42" i="3"/>
  <c r="D46" i="3"/>
  <c r="D50" i="3"/>
  <c r="D54" i="3"/>
  <c r="D58" i="3"/>
  <c r="D62" i="3"/>
  <c r="D66" i="3"/>
  <c r="D70" i="3"/>
  <c r="D74" i="3"/>
  <c r="D78" i="3"/>
  <c r="D82" i="3"/>
  <c r="D86" i="3"/>
  <c r="D90" i="3"/>
  <c r="D94" i="3"/>
  <c r="D98" i="3"/>
  <c r="D102" i="3"/>
  <c r="E5" i="3"/>
  <c r="E6" i="3"/>
  <c r="E8" i="3"/>
  <c r="E9" i="3"/>
  <c r="E10" i="3"/>
  <c r="E12" i="3"/>
  <c r="E13" i="3"/>
  <c r="E14" i="3"/>
  <c r="E17" i="3"/>
  <c r="E18" i="3"/>
  <c r="E21" i="3"/>
  <c r="E22" i="3"/>
  <c r="E25" i="3"/>
  <c r="E26" i="3"/>
  <c r="E29" i="3"/>
  <c r="E30" i="3"/>
  <c r="E33" i="3"/>
  <c r="E34" i="3"/>
  <c r="E37" i="3"/>
  <c r="E38" i="3"/>
  <c r="E41" i="3"/>
  <c r="E42" i="3"/>
  <c r="E45" i="3"/>
  <c r="E46" i="3"/>
  <c r="E49" i="3"/>
  <c r="E50" i="3"/>
  <c r="E53" i="3"/>
  <c r="E54" i="3"/>
  <c r="E57" i="3"/>
  <c r="E58" i="3"/>
  <c r="E61" i="3"/>
  <c r="E62" i="3"/>
  <c r="E65" i="3"/>
  <c r="E66" i="3"/>
  <c r="E69" i="3"/>
  <c r="E70" i="3"/>
  <c r="E73" i="3"/>
  <c r="E74" i="3"/>
  <c r="E77" i="3"/>
  <c r="E78" i="3"/>
  <c r="E81" i="3"/>
  <c r="E82" i="3"/>
  <c r="E85" i="3"/>
  <c r="E86" i="3"/>
  <c r="E89" i="3"/>
  <c r="E90" i="3"/>
  <c r="E93" i="3"/>
  <c r="E94" i="3"/>
  <c r="E97" i="3"/>
  <c r="E98" i="3"/>
  <c r="E101" i="3"/>
  <c r="E102" i="3"/>
  <c r="C12" i="3"/>
  <c r="C16" i="3"/>
  <c r="C20" i="3"/>
  <c r="C24" i="3"/>
  <c r="C28" i="3"/>
  <c r="C32" i="3"/>
  <c r="C36" i="3"/>
  <c r="C40" i="3"/>
  <c r="C44" i="3"/>
  <c r="C48" i="3"/>
  <c r="C52" i="3"/>
  <c r="C56" i="3"/>
  <c r="C60" i="3"/>
  <c r="C64" i="3"/>
  <c r="C68" i="3"/>
  <c r="C72" i="3"/>
  <c r="C76" i="3"/>
  <c r="C80" i="3"/>
  <c r="C84" i="3"/>
  <c r="C88" i="3"/>
  <c r="C92" i="3"/>
  <c r="C96" i="3"/>
  <c r="C4" i="3"/>
  <c r="C29" i="1"/>
  <c r="C10" i="3"/>
  <c r="C13" i="3"/>
  <c r="C14" i="3"/>
  <c r="C18" i="3"/>
  <c r="C21" i="3"/>
  <c r="C22" i="3"/>
  <c r="C25" i="3"/>
  <c r="C26" i="3"/>
  <c r="C30" i="3"/>
  <c r="C33" i="3"/>
  <c r="C34" i="3"/>
  <c r="C38" i="3"/>
  <c r="C42" i="3"/>
  <c r="C43" i="3"/>
  <c r="C46" i="3"/>
  <c r="C49" i="3"/>
  <c r="C50" i="3"/>
  <c r="C54" i="3"/>
  <c r="C58" i="3"/>
  <c r="C62" i="3"/>
  <c r="C65" i="3"/>
  <c r="C66" i="3"/>
  <c r="C70" i="3"/>
  <c r="C74" i="3"/>
  <c r="C78" i="3"/>
  <c r="C81" i="3"/>
  <c r="C82" i="3"/>
  <c r="C86" i="3"/>
  <c r="C90" i="3"/>
  <c r="C94" i="3"/>
  <c r="C97" i="3"/>
  <c r="C98" i="3"/>
  <c r="C99" i="3"/>
  <c r="C100" i="3"/>
  <c r="C102" i="3"/>
  <c r="C3" i="3"/>
  <c r="C9" i="3"/>
  <c r="D7" i="3"/>
  <c r="D9" i="3"/>
  <c r="D13" i="3"/>
  <c r="D20" i="3"/>
  <c r="D24" i="3"/>
  <c r="D28" i="3"/>
  <c r="E3" i="3"/>
  <c r="E16" i="3"/>
  <c r="E88" i="3"/>
  <c r="E91" i="3"/>
  <c r="E92" i="3"/>
  <c r="E95" i="3"/>
  <c r="E96" i="3"/>
  <c r="E99" i="3"/>
  <c r="E100" i="3"/>
  <c r="C5" i="3"/>
  <c r="C35" i="3"/>
  <c r="C51" i="3"/>
  <c r="C67" i="3"/>
  <c r="C83" i="3"/>
  <c r="I2" i="7"/>
  <c r="I6" i="7"/>
  <c r="I2" i="9"/>
  <c r="I6" i="9"/>
  <c r="I6" i="8"/>
  <c r="I2" i="8"/>
  <c r="C30" i="1"/>
  <c r="D3" i="3"/>
  <c r="D17" i="3"/>
  <c r="D19" i="3"/>
  <c r="D25" i="3"/>
  <c r="D33" i="3"/>
  <c r="D35" i="3"/>
  <c r="D40" i="3"/>
  <c r="D45" i="3"/>
  <c r="D47" i="3"/>
  <c r="D52" i="3"/>
  <c r="D56" i="3"/>
  <c r="D59" i="3"/>
  <c r="D64" i="3"/>
  <c r="D69" i="3"/>
  <c r="D71" i="3"/>
  <c r="D76" i="3"/>
  <c r="D81" i="3"/>
  <c r="D83" i="3"/>
  <c r="D88" i="3"/>
  <c r="D93" i="3"/>
  <c r="D95" i="3"/>
  <c r="D100" i="3"/>
  <c r="E20" i="3"/>
  <c r="E23" i="3"/>
  <c r="E32" i="3"/>
  <c r="E35" i="3"/>
  <c r="E44" i="3"/>
  <c r="E47" i="3"/>
  <c r="E56" i="3"/>
  <c r="E59" i="3"/>
  <c r="E60" i="3"/>
  <c r="E67" i="3"/>
  <c r="E68" i="3"/>
  <c r="E71" i="3"/>
  <c r="E72" i="3"/>
  <c r="E75" i="3"/>
  <c r="E76" i="3"/>
  <c r="E79" i="3"/>
  <c r="E80" i="3"/>
  <c r="E83" i="3"/>
  <c r="E84" i="3"/>
  <c r="E87" i="3"/>
  <c r="D12" i="3"/>
  <c r="D21" i="3"/>
  <c r="D23" i="3"/>
  <c r="D29" i="3"/>
  <c r="D31" i="3"/>
  <c r="D36" i="3"/>
  <c r="D41" i="3"/>
  <c r="D44" i="3"/>
  <c r="D49" i="3"/>
  <c r="D51" i="3"/>
  <c r="D57" i="3"/>
  <c r="D61" i="3"/>
  <c r="D63" i="3"/>
  <c r="D68" i="3"/>
  <c r="D73" i="3"/>
  <c r="D75" i="3"/>
  <c r="D79" i="3"/>
  <c r="D84" i="3"/>
  <c r="D89" i="3"/>
  <c r="D91" i="3"/>
  <c r="D96" i="3"/>
  <c r="D101" i="3"/>
  <c r="E4" i="3"/>
  <c r="E11" i="3"/>
  <c r="E15" i="3"/>
  <c r="E24" i="3"/>
  <c r="E27" i="3"/>
  <c r="E31" i="3"/>
  <c r="E40" i="3"/>
  <c r="E43" i="3"/>
  <c r="E48" i="3"/>
  <c r="E51" i="3"/>
  <c r="E63" i="3"/>
  <c r="C7" i="3"/>
  <c r="C11" i="3"/>
  <c r="C15" i="3"/>
  <c r="D8" i="3"/>
  <c r="D16" i="3"/>
  <c r="D27" i="3"/>
  <c r="D32" i="3"/>
  <c r="D37" i="3"/>
  <c r="D39" i="3"/>
  <c r="D43" i="3"/>
  <c r="D48" i="3"/>
  <c r="D53" i="3"/>
  <c r="D55" i="3"/>
  <c r="D60" i="3"/>
  <c r="D65" i="3"/>
  <c r="D67" i="3"/>
  <c r="D72" i="3"/>
  <c r="D77" i="3"/>
  <c r="D80" i="3"/>
  <c r="D85" i="3"/>
  <c r="D87" i="3"/>
  <c r="D92" i="3"/>
  <c r="D97" i="3"/>
  <c r="D99" i="3"/>
  <c r="E7" i="3"/>
  <c r="E19" i="3"/>
  <c r="E28" i="3"/>
  <c r="E36" i="3"/>
  <c r="E39" i="3"/>
  <c r="E52" i="3"/>
  <c r="E55" i="3"/>
  <c r="E64" i="3"/>
  <c r="C6" i="3"/>
  <c r="C43" i="1" l="1"/>
  <c r="C42" i="1"/>
  <c r="I10" i="9"/>
  <c r="E37" i="1" s="1"/>
  <c r="I9" i="3"/>
  <c r="I15" i="3" s="1"/>
  <c r="I19" i="3" s="1"/>
  <c r="C36" i="1" s="1"/>
  <c r="I10" i="7"/>
  <c r="C37" i="1" s="1"/>
  <c r="K9" i="3"/>
  <c r="K15" i="3" s="1"/>
  <c r="K19" i="3" s="1"/>
  <c r="E36" i="1" s="1"/>
  <c r="E38" i="1" s="1"/>
  <c r="J9" i="3"/>
  <c r="J15" i="3" s="1"/>
  <c r="J19" i="3" s="1"/>
  <c r="D36" i="1" s="1"/>
  <c r="J4" i="3"/>
  <c r="I4" i="3"/>
  <c r="I10" i="8"/>
  <c r="D37" i="1" s="1"/>
  <c r="K4" i="3"/>
  <c r="C38" i="1" l="1"/>
  <c r="D38" i="1"/>
  <c r="L4" i="3"/>
  <c r="C31" i="1" s="1"/>
  <c r="C52" i="1" l="1"/>
  <c r="C53" i="1" s="1"/>
  <c r="C54" i="1" s="1"/>
  <c r="C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9" authorId="0" shapeId="0" xr:uid="{00000000-0006-0000-0000-000001000000}">
      <text>
        <r>
          <rPr>
            <sz val="10"/>
            <color rgb="FF000000"/>
            <rFont val="Arial"/>
          </rPr>
          <t>I'm interested to know why we need the buffer pool here. It seems to me that the buffer pool contribution (let's avoid the use of the term "holdback") is a separate step, outside of the overall quantification.
	-Max DuBuisson
It's something that we've been interested in in our power analysis ("how many credits will we get to sell?"), so we included it here.
	-Charlie Brummitt
I changed the section title to "Buffer pool contribution"
	-Charlie Brummitt</t>
        </r>
      </text>
    </comment>
  </commentList>
</comments>
</file>

<file path=xl/sharedStrings.xml><?xml version="1.0" encoding="utf-8"?>
<sst xmlns="http://schemas.openxmlformats.org/spreadsheetml/2006/main" count="419" uniqueCount="93">
  <si>
    <t>Uncertainty Calculator beta version 0.1a</t>
  </si>
  <si>
    <t>*</t>
  </si>
  <si>
    <t xml:space="preserve">  Overview</t>
  </si>
  <si>
    <t>User-input data</t>
  </si>
  <si>
    <t>Calculated values</t>
  </si>
  <si>
    <t>Synthetic data</t>
  </si>
  <si>
    <t>Default or referenced values</t>
  </si>
  <si>
    <t>Final output</t>
  </si>
  <si>
    <t>• Synthetic data are created using parameters in the `synthetic_data_params` tab as described below.</t>
  </si>
  <si>
    <t xml:space="preserve">        – Example validation data on model errors is in the `{gas}_model_error` tabs. Users should replace the data in these tabs.</t>
  </si>
  <si>
    <t xml:space="preserve">        – Example model predictions of the emission reduction for a certain gas are in the `samples_{gas}_ER`. This simulated data has no correlation of emission reduction across gases. Users should replace the data in these tabs.</t>
  </si>
  <si>
    <t>• The `field_averages` tab computes the estimate of the project-wide average and the uncertainty arising from sample error</t>
  </si>
  <si>
    <t>Caveats and limitations</t>
  </si>
  <si>
    <t>• Only validation data with both project and scenario emissions at the same site are considered, so there is no need to estimate the correlation of model error in the project and baseline as described in Section D.2</t>
  </si>
  <si>
    <t>• Reporting duration is assumed to be the same across every field</t>
  </si>
  <si>
    <t>• In this summary page, no distinction was made between carbon credits for "avoided emissions" and "reversible" credits. The uncertainty deduction is computed for all sources of greenhouse gas emissions.</t>
  </si>
  <si>
    <t>• It is assumed that there are no missing soil samples</t>
  </si>
  <si>
    <t>• No stratification is done here</t>
  </si>
  <si>
    <t>• The 2-stage sample design given as an example in the protocol (probability proportional to area selection of fields and simple random sample of points within selected fields) is assumed; see Section D.4 for details</t>
  </si>
  <si>
    <t xml:space="preserve">  Inputs and intermediate calculations</t>
  </si>
  <si>
    <r>
      <t>Sampled Fields (</t>
    </r>
    <r>
      <rPr>
        <i/>
        <sz val="10"/>
        <rFont val="Arial"/>
        <family val="2"/>
      </rPr>
      <t>n</t>
    </r>
    <r>
      <rPr>
        <sz val="10"/>
        <color rgb="FF000000"/>
        <rFont val="Arial"/>
      </rPr>
      <t>)</t>
    </r>
    <r>
      <rPr>
        <sz val="10"/>
        <color rgb="FF000000"/>
        <rFont val="Arial"/>
      </rPr>
      <t>; computed from the number of non-blank rows of data in column C of the `samples_SOC_ER` tab</t>
    </r>
  </si>
  <si>
    <r>
      <t>Samples Per Field (</t>
    </r>
    <r>
      <rPr>
        <i/>
        <sz val="10"/>
        <rFont val="Arial"/>
        <family val="2"/>
      </rPr>
      <t>m</t>
    </r>
    <r>
      <rPr>
        <sz val="10"/>
        <color rgb="FF000000"/>
        <rFont val="Arial"/>
      </rPr>
      <t>)</t>
    </r>
    <r>
      <rPr>
        <sz val="10"/>
        <color rgb="FF000000"/>
        <rFont val="Arial"/>
      </rPr>
      <t>; computed from the number of non-blank columns in row 3 of the `samples_N2O_ER` tab</t>
    </r>
  </si>
  <si>
    <t>Estimated project-wide average emissions reduction of modeled gases and pools; tCO2e/acre/year</t>
  </si>
  <si>
    <r>
      <rPr>
        <b/>
        <sz val="10"/>
        <rFont val="Arial"/>
        <family val="2"/>
      </rPr>
      <t>Emission reductions calculated without the model</t>
    </r>
    <r>
      <rPr>
        <sz val="10"/>
        <color rgb="FF000000"/>
        <rFont val="Arial"/>
      </rPr>
      <t xml:space="preserve"> (e.g., fossil fuel use, biomass burning); this emission reduction is calculated outside this tool; tCO2e/acre/year</t>
    </r>
  </si>
  <si>
    <t>Contributions to the standard error of the estimated project-wide average emission reduction; tCO2e/acre/year</t>
  </si>
  <si>
    <t>SOC</t>
  </si>
  <si>
    <t>N2O</t>
  </si>
  <si>
    <t>CH4</t>
  </si>
  <si>
    <t>from sample and measurement error; s_{sample &amp; meas.,∆G}; Equation D.8</t>
  </si>
  <si>
    <t>from model error; s_{model,∆G}/(n×m); right-hand term in Equation D.9</t>
  </si>
  <si>
    <t>from both sample error and model error; square root of Equation D.9</t>
  </si>
  <si>
    <t>Confidence Intervals</t>
  </si>
  <si>
    <t>alpha value</t>
  </si>
  <si>
    <t>alpha = 0.05 means 95% confidence interval; see Equation D.1 in Appendix D</t>
  </si>
  <si>
    <t>degrees of freedom (df)</t>
  </si>
  <si>
    <t>n – 1 degrees of freedom for a 2-stage design with n fields selected via PPSWR (see Som 1995, Practical Sampling Techniques, Sec. 14.5, p. 235)</t>
  </si>
  <si>
    <t>t-value for given (alpha, df)</t>
  </si>
  <si>
    <t>Equation D.1 in Appendix D</t>
  </si>
  <si>
    <t>Boundary conditions</t>
  </si>
  <si>
    <t>No deduction threshold, a.k.a. allowable uncertainty; see Equation D.3</t>
  </si>
  <si>
    <t>No credit threshold; see Equation D.3</t>
  </si>
  <si>
    <t xml:space="preserve">  Outputs</t>
  </si>
  <si>
    <t>Standard error of the total emission reduction; Equation D.2; tCO2e/acre/year</t>
  </si>
  <si>
    <t>Margin of error, i.e., the half-width of the 95% confidence interval; Equation D.1; tCO2e/acre/year</t>
  </si>
  <si>
    <t>Coefficient of variation, i.e., margin of error / estimated project average, a.k.a. percentage uncertainty; %</t>
  </si>
  <si>
    <t>Uncertainty deduction UNC_t (%); Equation D.3; %</t>
  </si>
  <si>
    <t>Note: these parameters are used to create synthetic, random data on model predictions of emissions reductions (ER) in the 'samples_{gas}_ER' tabs and the '{gas}_model_error' tabs</t>
  </si>
  <si>
    <t>The emission reduction for each gas at each site is assumed to be independent and normally distributed with mean and standard deviation given by columns B and C in this tab.</t>
  </si>
  <si>
    <t xml:space="preserve">In the '{gas}_model_error' tabs, the model predictions at each validation site are independent and normally distributed with mean equal to the measured emission reduction at that site (i.e., no bias) and standard deviation given by column D in this tab. </t>
  </si>
  <si>
    <t>Gas</t>
  </si>
  <si>
    <t>Mean</t>
  </si>
  <si>
    <t>Std. dev.</t>
  </si>
  <si>
    <t>Model error std. dev.</t>
  </si>
  <si>
    <t>CO2</t>
  </si>
  <si>
    <t>Total</t>
  </si>
  <si>
    <r>
      <t xml:space="preserve">Averages of the model predictions across the </t>
    </r>
    <r>
      <rPr>
        <i/>
        <sz val="10"/>
        <rFont val="Arial"/>
        <family val="2"/>
      </rPr>
      <t>m</t>
    </r>
    <r>
      <rPr>
        <sz val="10"/>
        <color rgb="FF000000"/>
        <rFont val="Arial"/>
      </rPr>
      <t xml:space="preserve"> sites in a field (tCO2e/acre/year)</t>
    </r>
  </si>
  <si>
    <t>Estimates based on these field averages</t>
  </si>
  <si>
    <t>Field</t>
  </si>
  <si>
    <t>Average SOC ER</t>
  </si>
  <si>
    <t>Average N2O ER</t>
  </si>
  <si>
    <t>Average CH4 ER</t>
  </si>
  <si>
    <t>Total across all gases</t>
  </si>
  <si>
    <t>Est. project average</t>
  </si>
  <si>
    <t>the average of the field averages; this implements Equation D.7</t>
  </si>
  <si>
    <t>tCO2e/acre/year</t>
  </si>
  <si>
    <t>Est. variance</t>
  </si>
  <si>
    <t>the sum of squared deviations of the field averages from the project-wide average, divided by n-1</t>
  </si>
  <si>
    <r>
      <t xml:space="preserve">note: we use the function VARA which uses </t>
    </r>
    <r>
      <rPr>
        <i/>
        <sz val="10"/>
        <rFont val="Arial"/>
        <family val="2"/>
      </rPr>
      <t xml:space="preserve">n </t>
    </r>
    <r>
      <rPr>
        <sz val="10"/>
        <color rgb="FF000000"/>
        <rFont val="Arial"/>
      </rPr>
      <t xml:space="preserve">– 1 instead of </t>
    </r>
    <r>
      <rPr>
        <i/>
        <sz val="10"/>
        <rFont val="Arial"/>
        <family val="2"/>
      </rPr>
      <t>n</t>
    </r>
    <r>
      <rPr>
        <sz val="10"/>
        <color rgb="FF000000"/>
        <rFont val="Arial"/>
      </rPr>
      <t xml:space="preserve"> in the denominator</t>
    </r>
  </si>
  <si>
    <t>(tCO2e/acre/year)^2</t>
  </si>
  <si>
    <t>Variance of the est. project average</t>
  </si>
  <si>
    <t>the est. variance divided by n; this implements Equation D.8</t>
  </si>
  <si>
    <t>Standard error of the est. project average</t>
  </si>
  <si>
    <t>the square root of the variance of the est. project average; this implements the square root of Equation D.8</t>
  </si>
  <si>
    <t>SOC emission reduction (tCO2e/acre/year)</t>
  </si>
  <si>
    <t>Site</t>
  </si>
  <si>
    <r>
      <rPr>
        <i/>
        <sz val="10"/>
        <rFont val="Arial"/>
        <family val="2"/>
      </rPr>
      <t>m</t>
    </r>
    <r>
      <rPr>
        <sz val="10"/>
        <color rgb="FF000000"/>
        <rFont val="Arial"/>
      </rPr>
      <t xml:space="preserve"> = </t>
    </r>
  </si>
  <si>
    <t xml:space="preserve">n = </t>
  </si>
  <si>
    <t>N2O emission reduction (tCO2e/acre/year)</t>
  </si>
  <si>
    <t>CH4 emission reduction (tCO2e/acre/year)</t>
  </si>
  <si>
    <t>Experiment ID</t>
  </si>
  <si>
    <t>Site ID</t>
  </si>
  <si>
    <t>Year</t>
  </si>
  <si>
    <t>Measured emission reduction (tCO2e/acre/year)</t>
  </si>
  <si>
    <t>Modeled emission reduction (tCO2e/acre/year)</t>
  </si>
  <si>
    <t>Error = modeled – measured (tCO2e/acre/year)</t>
  </si>
  <si>
    <t>example</t>
  </si>
  <si>
    <t>Average error of emission reduction</t>
  </si>
  <si>
    <t>the average of the error column</t>
  </si>
  <si>
    <t>Standard deviation of emission reduction</t>
  </si>
  <si>
    <t>standard deviation of the error column; this implements the square root of Eq. D.5</t>
  </si>
  <si>
    <t>Effect of model error on uncertainty of the est. project average</t>
  </si>
  <si>
    <t>the standard deviation (above) divided by the square root of the number of samples)</t>
  </si>
  <si>
    <r>
      <rPr>
        <b/>
        <sz val="10"/>
        <color theme="5"/>
        <rFont val="Arial"/>
        <family val="2"/>
      </rPr>
      <t xml:space="preserve">NOTE: </t>
    </r>
    <r>
      <rPr>
        <sz val="10"/>
        <color theme="5"/>
        <rFont val="Arial"/>
        <family val="2"/>
      </rPr>
      <t>This version of the calculator is based on the use of synthetic data, rather than actual project modeling results. It is intended to demonstrate the process for calculating the value of the uncertainty deduction, UNCt. However, the synthetic data can be adjusted to reflect the summary statistics of the actual project modeling results. A future version of this calculator will include the ability to add rows and columns of project-specific data (that version will be denoted as version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</si>
</sst>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00"/>
    <numFmt numFmtId="167" formatCode="#,##0.00000"/>
  </numFmts>
  <fonts count="18">
    <font>
      <sz val="10"/>
      <color rgb="FF000000"/>
      <name val="Arial"/>
    </font>
    <font>
      <sz val="10"/>
      <color theme="1"/>
      <name val="Arial"/>
      <family val="2"/>
    </font>
    <font>
      <b/>
      <sz val="10"/>
      <color theme="1"/>
      <name val="Arial"/>
      <family val="2"/>
    </font>
    <font>
      <b/>
      <sz val="12"/>
      <color theme="1"/>
      <name val="Arial"/>
      <family val="2"/>
    </font>
    <font>
      <b/>
      <sz val="10"/>
      <color rgb="FFFFFFFF"/>
      <name val="Arial"/>
      <family val="2"/>
    </font>
    <font>
      <sz val="10"/>
      <color theme="0"/>
      <name val="Arial"/>
      <family val="2"/>
    </font>
    <font>
      <b/>
      <sz val="10"/>
      <color rgb="FF333333"/>
      <name val="Menlo"/>
    </font>
    <font>
      <i/>
      <sz val="10"/>
      <color theme="1"/>
      <name val="Arial"/>
      <family val="2"/>
    </font>
    <font>
      <b/>
      <sz val="10"/>
      <color theme="0"/>
      <name val="Arial"/>
      <family val="2"/>
    </font>
    <font>
      <sz val="9"/>
      <color rgb="FF000000"/>
      <name val="Menlo"/>
    </font>
    <font>
      <b/>
      <i/>
      <sz val="10"/>
      <color rgb="FFFF0000"/>
      <name val="Arial"/>
      <family val="2"/>
    </font>
    <font>
      <sz val="12"/>
      <color theme="1"/>
      <name val="Arial"/>
      <family val="2"/>
    </font>
    <font>
      <sz val="10"/>
      <name val="Arial"/>
      <family val="2"/>
    </font>
    <font>
      <b/>
      <sz val="10"/>
      <name val="Arial"/>
      <family val="2"/>
    </font>
    <font>
      <sz val="10"/>
      <name val="Arial"/>
      <family val="2"/>
    </font>
    <font>
      <i/>
      <sz val="10"/>
      <name val="Arial"/>
      <family val="2"/>
    </font>
    <font>
      <sz val="10"/>
      <color theme="5"/>
      <name val="Arial"/>
      <family val="2"/>
    </font>
    <font>
      <b/>
      <sz val="10"/>
      <color theme="5"/>
      <name val="Arial"/>
      <family val="2"/>
    </font>
  </fonts>
  <fills count="11">
    <fill>
      <patternFill patternType="none"/>
    </fill>
    <fill>
      <patternFill patternType="gray125"/>
    </fill>
    <fill>
      <patternFill patternType="solid">
        <fgColor theme="4"/>
        <bgColor theme="4"/>
      </patternFill>
    </fill>
    <fill>
      <patternFill patternType="solid">
        <fgColor rgb="FFFFFF00"/>
        <bgColor rgb="FFFFFF00"/>
      </patternFill>
    </fill>
    <fill>
      <patternFill patternType="solid">
        <fgColor rgb="FFEFEFEF"/>
        <bgColor rgb="FFEFEFEF"/>
      </patternFill>
    </fill>
    <fill>
      <patternFill patternType="solid">
        <fgColor rgb="FFD9D2E9"/>
        <bgColor rgb="FFD9D2E9"/>
      </patternFill>
    </fill>
    <fill>
      <patternFill patternType="solid">
        <fgColor rgb="FFD9EAD3"/>
        <bgColor rgb="FFD9EAD3"/>
      </patternFill>
    </fill>
    <fill>
      <patternFill patternType="solid">
        <fgColor rgb="FFFF9900"/>
        <bgColor rgb="FFFF9900"/>
      </patternFill>
    </fill>
    <fill>
      <patternFill patternType="solid">
        <fgColor rgb="FFFFFFFF"/>
        <bgColor rgb="FFFFFFFF"/>
      </patternFill>
    </fill>
    <fill>
      <patternFill patternType="solid">
        <fgColor theme="0" tint="-4.9989318521683403E-2"/>
        <bgColor rgb="FFEFEFEF"/>
      </patternFill>
    </fill>
    <fill>
      <patternFill patternType="solid">
        <fgColor theme="0" tint="-4.9989318521683403E-2"/>
        <bgColor indexed="64"/>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5">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2" borderId="0" xfId="0" applyFont="1" applyFill="1" applyAlignment="1"/>
    <xf numFmtId="0" fontId="5" fillId="2" borderId="0" xfId="0" applyFont="1" applyFill="1"/>
    <xf numFmtId="0" fontId="1" fillId="0" borderId="0" xfId="0" applyFont="1"/>
    <xf numFmtId="0" fontId="1" fillId="3" borderId="0" xfId="0" applyFont="1" applyFill="1" applyAlignment="1"/>
    <xf numFmtId="0" fontId="1" fillId="4" borderId="0" xfId="0" applyFont="1" applyFill="1" applyAlignment="1"/>
    <xf numFmtId="0" fontId="1" fillId="5" borderId="0" xfId="0" applyFont="1" applyFill="1" applyAlignment="1"/>
    <xf numFmtId="0" fontId="1" fillId="6" borderId="0" xfId="0" applyFont="1" applyFill="1" applyAlignment="1"/>
    <xf numFmtId="0" fontId="1" fillId="7" borderId="0" xfId="0" applyFont="1" applyFill="1" applyAlignment="1"/>
    <xf numFmtId="0" fontId="2" fillId="4" borderId="0" xfId="0" applyFont="1" applyFill="1" applyAlignment="1"/>
    <xf numFmtId="2" fontId="2" fillId="4" borderId="0" xfId="0" applyNumberFormat="1" applyFont="1" applyFill="1"/>
    <xf numFmtId="0" fontId="2" fillId="3" borderId="0" xfId="0" applyFont="1" applyFill="1" applyAlignment="1"/>
    <xf numFmtId="0" fontId="2" fillId="0" borderId="0" xfId="0" applyFont="1" applyAlignment="1">
      <alignment horizontal="center"/>
    </xf>
    <xf numFmtId="164" fontId="2" fillId="4" borderId="0" xfId="0" applyNumberFormat="1" applyFont="1" applyFill="1"/>
    <xf numFmtId="4" fontId="2" fillId="4" borderId="0" xfId="0" applyNumberFormat="1" applyFont="1" applyFill="1" applyAlignment="1"/>
    <xf numFmtId="3" fontId="6" fillId="4" borderId="0" xfId="0" applyNumberFormat="1" applyFont="1" applyFill="1" applyAlignment="1">
      <alignment wrapText="1"/>
    </xf>
    <xf numFmtId="0" fontId="7" fillId="0" borderId="0" xfId="0" applyFont="1" applyAlignment="1"/>
    <xf numFmtId="4" fontId="6" fillId="4" borderId="0" xfId="0" applyNumberFormat="1" applyFont="1" applyFill="1" applyAlignment="1">
      <alignment wrapText="1"/>
    </xf>
    <xf numFmtId="9" fontId="2" fillId="6" borderId="0" xfId="0" applyNumberFormat="1" applyFont="1" applyFill="1" applyAlignment="1"/>
    <xf numFmtId="0" fontId="8" fillId="2" borderId="0" xfId="0" applyFont="1" applyFill="1" applyAlignment="1"/>
    <xf numFmtId="165" fontId="2" fillId="4" borderId="0" xfId="0" applyNumberFormat="1" applyFont="1" applyFill="1"/>
    <xf numFmtId="0" fontId="2" fillId="0" borderId="0" xfId="0" applyFont="1"/>
    <xf numFmtId="166" fontId="2" fillId="4" borderId="0" xfId="0" applyNumberFormat="1" applyFont="1" applyFill="1"/>
    <xf numFmtId="0" fontId="9" fillId="8" borderId="0" xfId="0" applyFont="1" applyFill="1" applyAlignment="1"/>
    <xf numFmtId="10" fontId="2" fillId="4" borderId="0" xfId="0" applyNumberFormat="1" applyFont="1" applyFill="1"/>
    <xf numFmtId="10" fontId="2" fillId="0" borderId="0" xfId="0" applyNumberFormat="1" applyFont="1"/>
    <xf numFmtId="10" fontId="2" fillId="7" borderId="1" xfId="0" applyNumberFormat="1" applyFont="1" applyFill="1" applyBorder="1"/>
    <xf numFmtId="0" fontId="10" fillId="0" borderId="0" xfId="0" applyFont="1" applyAlignment="1"/>
    <xf numFmtId="0" fontId="2" fillId="0" borderId="2" xfId="0" applyFont="1" applyBorder="1" applyAlignment="1"/>
    <xf numFmtId="0" fontId="2" fillId="0" borderId="3" xfId="0" applyFont="1" applyBorder="1"/>
    <xf numFmtId="0" fontId="11" fillId="0" borderId="4" xfId="0" applyFont="1" applyBorder="1" applyAlignment="1"/>
    <xf numFmtId="0" fontId="1" fillId="0" borderId="4" xfId="0" applyFont="1" applyBorder="1"/>
    <xf numFmtId="2" fontId="2" fillId="4" borderId="5" xfId="0" applyNumberFormat="1" applyFont="1" applyFill="1" applyBorder="1"/>
    <xf numFmtId="2" fontId="2" fillId="4" borderId="6" xfId="0" applyNumberFormat="1" applyFont="1" applyFill="1" applyBorder="1"/>
    <xf numFmtId="2" fontId="2" fillId="4" borderId="7" xfId="0" applyNumberFormat="1" applyFont="1" applyFill="1" applyBorder="1"/>
    <xf numFmtId="167" fontId="2" fillId="4" borderId="5" xfId="0" applyNumberFormat="1" applyFont="1" applyFill="1" applyBorder="1"/>
    <xf numFmtId="167" fontId="2" fillId="4" borderId="1" xfId="0" applyNumberFormat="1" applyFont="1" applyFill="1" applyBorder="1"/>
    <xf numFmtId="167" fontId="2" fillId="4" borderId="6" xfId="0" applyNumberFormat="1" applyFont="1" applyFill="1" applyBorder="1"/>
    <xf numFmtId="167" fontId="2" fillId="4" borderId="7" xfId="0" applyNumberFormat="1" applyFont="1" applyFill="1" applyBorder="1"/>
    <xf numFmtId="0" fontId="1" fillId="0" borderId="0" xfId="0" applyFont="1"/>
    <xf numFmtId="0" fontId="1" fillId="0" borderId="0" xfId="0" applyFont="1" applyAlignment="1">
      <alignment horizontal="right"/>
    </xf>
    <xf numFmtId="0" fontId="1" fillId="0" borderId="0" xfId="0" applyFont="1" applyAlignment="1"/>
    <xf numFmtId="0" fontId="1" fillId="0" borderId="0" xfId="0" applyFont="1" applyAlignment="1">
      <alignment horizontal="right"/>
    </xf>
    <xf numFmtId="0" fontId="2" fillId="0" borderId="0" xfId="0" applyFont="1" applyAlignment="1">
      <alignment horizontal="right"/>
    </xf>
    <xf numFmtId="2" fontId="1" fillId="5" borderId="0" xfId="0" applyNumberFormat="1" applyFont="1" applyFill="1" applyAlignment="1">
      <alignment horizontal="right"/>
    </xf>
    <xf numFmtId="2" fontId="12" fillId="0" borderId="0" xfId="0" applyNumberFormat="1" applyFont="1" applyAlignment="1">
      <alignment horizontal="right"/>
    </xf>
    <xf numFmtId="2" fontId="1" fillId="0" borderId="0" xfId="0" applyNumberFormat="1" applyFont="1" applyAlignment="1">
      <alignment horizontal="right"/>
    </xf>
    <xf numFmtId="0" fontId="7" fillId="0" borderId="0" xfId="0" applyFont="1" applyAlignment="1">
      <alignment horizontal="right"/>
    </xf>
    <xf numFmtId="0" fontId="13" fillId="0" borderId="0" xfId="0" applyFont="1" applyAlignment="1"/>
    <xf numFmtId="0" fontId="2" fillId="4" borderId="0" xfId="0" applyFont="1" applyFill="1" applyAlignment="1">
      <alignment wrapText="1"/>
    </xf>
    <xf numFmtId="0" fontId="14" fillId="5" borderId="0" xfId="0" applyFont="1" applyFill="1" applyAlignment="1"/>
    <xf numFmtId="2" fontId="1" fillId="5" borderId="0" xfId="0" applyNumberFormat="1" applyFont="1" applyFill="1"/>
    <xf numFmtId="2" fontId="14" fillId="5" borderId="0" xfId="0" applyNumberFormat="1" applyFont="1" applyFill="1"/>
    <xf numFmtId="164" fontId="2" fillId="9" borderId="0" xfId="0" applyNumberFormat="1" applyFont="1" applyFill="1"/>
    <xf numFmtId="0" fontId="1" fillId="0" borderId="0" xfId="0" applyFont="1" applyFill="1" applyAlignment="1"/>
    <xf numFmtId="0" fontId="2" fillId="0" borderId="0" xfId="0" applyFont="1" applyFill="1" applyAlignment="1"/>
    <xf numFmtId="0" fontId="1" fillId="0" borderId="0" xfId="0" applyFont="1" applyFill="1"/>
    <xf numFmtId="0" fontId="0" fillId="0" borderId="0" xfId="0" applyFont="1" applyFill="1" applyAlignment="1"/>
    <xf numFmtId="2" fontId="1" fillId="10" borderId="0" xfId="0" applyNumberFormat="1" applyFont="1" applyFill="1"/>
    <xf numFmtId="0" fontId="2" fillId="0" borderId="0" xfId="0" applyFont="1" applyFill="1" applyAlignment="1">
      <alignment horizontal="right"/>
    </xf>
    <xf numFmtId="0" fontId="16" fillId="0" borderId="0" xfId="0" applyFont="1" applyAlignment="1">
      <alignment vertical="center" wrapText="1"/>
    </xf>
    <xf numFmtId="0" fontId="1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A86E8"/>
    <outlinePr summaryBelow="0" summaryRight="0"/>
  </sheetPr>
  <dimension ref="A1:I56"/>
  <sheetViews>
    <sheetView showGridLines="0" tabSelected="1" workbookViewId="0">
      <selection activeCell="I7" sqref="I7"/>
    </sheetView>
  </sheetViews>
  <sheetFormatPr defaultColWidth="14.42578125" defaultRowHeight="15" customHeight="1"/>
  <cols>
    <col min="1" max="2" width="1.85546875" customWidth="1"/>
  </cols>
  <sheetData>
    <row r="1" spans="1:6">
      <c r="A1" s="1"/>
      <c r="B1" s="2"/>
    </row>
    <row r="2" spans="1:6" ht="15" customHeight="1">
      <c r="A2" s="1"/>
      <c r="B2" s="2"/>
      <c r="C2" s="3" t="s">
        <v>0</v>
      </c>
    </row>
    <row r="3" spans="1:6">
      <c r="A3" s="1"/>
      <c r="B3" s="2"/>
    </row>
    <row r="4" spans="1:6" ht="112.5" customHeight="1">
      <c r="A4" s="1"/>
      <c r="B4" s="2"/>
      <c r="C4" s="63" t="s">
        <v>92</v>
      </c>
      <c r="D4" s="64"/>
      <c r="E4" s="64"/>
      <c r="F4" s="64"/>
    </row>
    <row r="5" spans="1:6">
      <c r="A5" s="1"/>
      <c r="B5" s="2"/>
    </row>
    <row r="6" spans="1:6">
      <c r="A6" s="1" t="s">
        <v>1</v>
      </c>
      <c r="B6" s="4" t="s">
        <v>2</v>
      </c>
      <c r="C6" s="5"/>
      <c r="D6" s="5"/>
      <c r="E6" s="5"/>
      <c r="F6" s="5"/>
    </row>
    <row r="7" spans="1:6">
      <c r="A7" s="1"/>
      <c r="B7" s="6"/>
      <c r="C7" s="1"/>
      <c r="D7" s="1"/>
    </row>
    <row r="8" spans="1:6">
      <c r="A8" s="1"/>
      <c r="B8" s="6"/>
      <c r="C8" s="7"/>
      <c r="D8" s="1" t="s">
        <v>3</v>
      </c>
    </row>
    <row r="9" spans="1:6">
      <c r="A9" s="1"/>
      <c r="B9" s="6"/>
      <c r="C9" s="8"/>
      <c r="D9" s="1" t="s">
        <v>4</v>
      </c>
    </row>
    <row r="10" spans="1:6">
      <c r="A10" s="1"/>
      <c r="B10" s="6"/>
      <c r="C10" s="9"/>
      <c r="D10" s="1" t="s">
        <v>5</v>
      </c>
    </row>
    <row r="11" spans="1:6">
      <c r="A11" s="1"/>
      <c r="B11" s="6"/>
      <c r="C11" s="10"/>
      <c r="D11" s="1" t="s">
        <v>6</v>
      </c>
    </row>
    <row r="12" spans="1:6">
      <c r="A12" s="1"/>
      <c r="B12" s="6"/>
      <c r="C12" s="11"/>
      <c r="D12" s="1" t="s">
        <v>7</v>
      </c>
    </row>
    <row r="13" spans="1:6">
      <c r="A13" s="1"/>
      <c r="B13" s="6"/>
      <c r="C13" s="1"/>
    </row>
    <row r="14" spans="1:6">
      <c r="A14" s="1"/>
      <c r="B14" s="6"/>
      <c r="C14" s="1" t="s">
        <v>8</v>
      </c>
    </row>
    <row r="15" spans="1:6">
      <c r="A15" s="1"/>
      <c r="B15" s="6"/>
      <c r="C15" s="1" t="s">
        <v>9</v>
      </c>
    </row>
    <row r="16" spans="1:6">
      <c r="A16" s="1"/>
      <c r="B16" s="6"/>
      <c r="C16" s="1" t="s">
        <v>10</v>
      </c>
    </row>
    <row r="17" spans="1:9">
      <c r="A17" s="1"/>
      <c r="B17" s="6"/>
      <c r="C17" s="1" t="s">
        <v>11</v>
      </c>
    </row>
    <row r="18" spans="1:9">
      <c r="A18" s="1"/>
      <c r="B18" s="6"/>
    </row>
    <row r="19" spans="1:9">
      <c r="A19" s="1" t="s">
        <v>1</v>
      </c>
      <c r="B19" s="4" t="s">
        <v>12</v>
      </c>
      <c r="C19" s="5"/>
      <c r="D19" s="5"/>
      <c r="E19" s="5"/>
      <c r="F19" s="5"/>
    </row>
    <row r="20" spans="1:9">
      <c r="A20" s="1"/>
      <c r="B20" s="6"/>
      <c r="C20" s="1" t="s">
        <v>13</v>
      </c>
    </row>
    <row r="21" spans="1:9">
      <c r="A21" s="1"/>
      <c r="B21" s="6"/>
      <c r="C21" s="1" t="s">
        <v>14</v>
      </c>
    </row>
    <row r="22" spans="1:9">
      <c r="C22" s="1" t="s">
        <v>15</v>
      </c>
    </row>
    <row r="23" spans="1:9">
      <c r="A23" s="1"/>
      <c r="B23" s="6"/>
      <c r="C23" s="1" t="s">
        <v>16</v>
      </c>
    </row>
    <row r="24" spans="1:9">
      <c r="A24" s="1"/>
      <c r="B24" s="6"/>
      <c r="C24" s="1" t="s">
        <v>17</v>
      </c>
    </row>
    <row r="25" spans="1:9">
      <c r="A25" s="1"/>
      <c r="B25" s="6"/>
      <c r="C25" s="1" t="s">
        <v>18</v>
      </c>
    </row>
    <row r="26" spans="1:9">
      <c r="A26" s="1"/>
      <c r="B26" s="6"/>
    </row>
    <row r="27" spans="1:9">
      <c r="A27" s="1" t="s">
        <v>1</v>
      </c>
      <c r="B27" s="4" t="s">
        <v>19</v>
      </c>
      <c r="C27" s="5"/>
      <c r="D27" s="5"/>
      <c r="E27" s="5"/>
      <c r="F27" s="5"/>
    </row>
    <row r="29" spans="1:9">
      <c r="C29" s="12">
        <f ca="1">COUNTA(samples_SOC_ER!C4:C100001)</f>
        <v>100</v>
      </c>
      <c r="D29" s="2" t="s">
        <v>20</v>
      </c>
    </row>
    <row r="30" spans="1:9">
      <c r="C30" s="12">
        <f ca="1">COUNTA(samples_SOC_ER!C4:ZZ4)</f>
        <v>10</v>
      </c>
      <c r="D30" s="2" t="s">
        <v>21</v>
      </c>
    </row>
    <row r="31" spans="1:9">
      <c r="C31" s="13">
        <f ca="1">field_averages!L4</f>
        <v>0.42712984371307711</v>
      </c>
      <c r="D31" s="2" t="s">
        <v>22</v>
      </c>
      <c r="I31" s="6"/>
    </row>
    <row r="32" spans="1:9">
      <c r="C32" s="14"/>
      <c r="D32" s="1" t="s">
        <v>23</v>
      </c>
    </row>
    <row r="33" spans="3:6">
      <c r="C33" s="2"/>
    </row>
    <row r="34" spans="3:6">
      <c r="C34" s="2" t="s">
        <v>24</v>
      </c>
    </row>
    <row r="35" spans="3:6">
      <c r="C35" s="15" t="s">
        <v>25</v>
      </c>
      <c r="D35" s="15" t="s">
        <v>26</v>
      </c>
      <c r="E35" s="15" t="s">
        <v>27</v>
      </c>
    </row>
    <row r="36" spans="3:6">
      <c r="C36" s="16">
        <f ca="1">field_averages!I19</f>
        <v>1.2248339015310047E-2</v>
      </c>
      <c r="D36" s="16">
        <f ca="1">field_averages!J19</f>
        <v>1.9719986488518835E-2</v>
      </c>
      <c r="E36" s="16">
        <f ca="1">field_averages!K19</f>
        <v>3.7974411689551866E-3</v>
      </c>
      <c r="F36" s="1" t="s">
        <v>28</v>
      </c>
    </row>
    <row r="37" spans="3:6">
      <c r="C37" s="16">
        <f ca="1">SOC_model_error!I10</f>
        <v>5.4085253680215377E-3</v>
      </c>
      <c r="D37" s="16">
        <f ca="1">N2O_model_error!I10</f>
        <v>5.0945599775845101E-3</v>
      </c>
      <c r="E37" s="16">
        <f ca="1">CH4_model_error!I10</f>
        <v>1.1768249944444794E-3</v>
      </c>
      <c r="F37" s="1" t="s">
        <v>29</v>
      </c>
    </row>
    <row r="38" spans="3:6">
      <c r="C38" s="56">
        <f t="shared" ref="C38:E38" ca="1" si="0">SQRT(SUMSQ(C36:C37))</f>
        <v>1.3389322435825452E-2</v>
      </c>
      <c r="D38" s="16">
        <f t="shared" ca="1" si="0"/>
        <v>2.0367434999836658E-2</v>
      </c>
      <c r="E38" s="16">
        <f t="shared" ca="1" si="0"/>
        <v>3.9756102046384001E-3</v>
      </c>
      <c r="F38" s="1" t="s">
        <v>30</v>
      </c>
    </row>
    <row r="39" spans="3:6" ht="12.75">
      <c r="C39" s="2"/>
    </row>
    <row r="40" spans="3:6" ht="12.75">
      <c r="C40" s="2" t="s">
        <v>31</v>
      </c>
    </row>
    <row r="41" spans="3:6" ht="12.75">
      <c r="C41" s="17">
        <v>0.05</v>
      </c>
      <c r="D41" s="2" t="s">
        <v>32</v>
      </c>
      <c r="F41" s="1" t="s">
        <v>33</v>
      </c>
    </row>
    <row r="42" spans="3:6" ht="12.75">
      <c r="C42" s="18">
        <f ca="1">C29-1</f>
        <v>99</v>
      </c>
      <c r="D42" s="2" t="s">
        <v>34</v>
      </c>
      <c r="F42" s="19" t="s">
        <v>35</v>
      </c>
    </row>
    <row r="43" spans="3:6" ht="12.75">
      <c r="C43" s="20">
        <f ca="1">_xlfn.T.INV(1-C41/2,C29-1)</f>
        <v>1.9842169515864165</v>
      </c>
      <c r="D43" s="2" t="s">
        <v>36</v>
      </c>
      <c r="F43" s="1" t="s">
        <v>37</v>
      </c>
    </row>
    <row r="45" spans="3:6" ht="12.75">
      <c r="C45" s="2" t="s">
        <v>38</v>
      </c>
    </row>
    <row r="46" spans="3:6" ht="12.75">
      <c r="C46" s="21">
        <v>0.15</v>
      </c>
      <c r="D46" s="2" t="s">
        <v>39</v>
      </c>
    </row>
    <row r="47" spans="3:6" ht="12.75">
      <c r="C47" s="21">
        <v>1</v>
      </c>
      <c r="D47" s="2" t="s">
        <v>40</v>
      </c>
    </row>
    <row r="49" spans="1:6" ht="15" customHeight="1"/>
    <row r="50" spans="1:6" ht="12.75">
      <c r="A50" s="1" t="s">
        <v>1</v>
      </c>
      <c r="B50" s="22" t="s">
        <v>41</v>
      </c>
      <c r="C50" s="5"/>
      <c r="D50" s="5"/>
      <c r="E50" s="5"/>
      <c r="F50" s="5"/>
    </row>
    <row r="52" spans="1:6" ht="12.75">
      <c r="C52" s="23">
        <f ca="1">SQRT(SUMSQ(C38:E38))</f>
        <v>2.4696393264245997E-2</v>
      </c>
      <c r="D52" s="2" t="s">
        <v>42</v>
      </c>
      <c r="E52" s="24"/>
    </row>
    <row r="53" spans="1:6" ht="12.75">
      <c r="C53" s="25">
        <f ca="1">C43*C52</f>
        <v>4.9003002157961502E-2</v>
      </c>
      <c r="D53" s="2" t="s">
        <v>43</v>
      </c>
      <c r="E53" s="24"/>
      <c r="F53" s="26"/>
    </row>
    <row r="54" spans="1:6" ht="12.75">
      <c r="C54" s="27">
        <f ca="1">C53/(C31+C32)</f>
        <v>0.1147262428023622</v>
      </c>
      <c r="D54" s="2" t="s">
        <v>44</v>
      </c>
      <c r="E54" s="24"/>
      <c r="F54" s="26"/>
    </row>
    <row r="55" spans="1:6" ht="12.75">
      <c r="C55" s="28"/>
      <c r="D55" s="2"/>
      <c r="E55" s="24"/>
    </row>
    <row r="56" spans="1:6" ht="12.75">
      <c r="C56" s="29">
        <f ca="1">MIN(C47,MAX(0,C54-C46))</f>
        <v>0</v>
      </c>
      <c r="D56" s="2" t="s">
        <v>45</v>
      </c>
      <c r="E56" s="24"/>
    </row>
  </sheetData>
  <mergeCells count="1">
    <mergeCell ref="C4:F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sheetPr>
  <dimension ref="A1:D9"/>
  <sheetViews>
    <sheetView showGridLines="0" workbookViewId="0">
      <selection activeCell="C7" sqref="C7"/>
    </sheetView>
  </sheetViews>
  <sheetFormatPr defaultColWidth="14.42578125" defaultRowHeight="15" customHeight="1"/>
  <cols>
    <col min="1" max="1" width="6.85546875" customWidth="1"/>
    <col min="4" max="4" width="19.28515625" customWidth="1"/>
  </cols>
  <sheetData>
    <row r="1" spans="1:4">
      <c r="A1" s="30" t="s">
        <v>46</v>
      </c>
      <c r="B1" s="6"/>
      <c r="C1" s="6"/>
      <c r="D1" s="6"/>
    </row>
    <row r="2" spans="1:4">
      <c r="A2" s="30" t="s">
        <v>47</v>
      </c>
      <c r="B2" s="2"/>
      <c r="C2" s="2"/>
      <c r="D2" s="2"/>
    </row>
    <row r="3" spans="1:4">
      <c r="A3" s="30" t="s">
        <v>48</v>
      </c>
      <c r="B3" s="2"/>
      <c r="C3" s="2"/>
      <c r="D3" s="2"/>
    </row>
    <row r="4" spans="1:4">
      <c r="A4" s="2"/>
      <c r="B4" s="2"/>
      <c r="C4" s="2"/>
      <c r="D4" s="2"/>
    </row>
    <row r="5" spans="1:4">
      <c r="A5" s="2" t="s">
        <v>49</v>
      </c>
      <c r="B5" s="2" t="s">
        <v>50</v>
      </c>
      <c r="C5" s="2" t="s">
        <v>51</v>
      </c>
      <c r="D5" s="2" t="s">
        <v>52</v>
      </c>
    </row>
    <row r="6" spans="1:4">
      <c r="A6" s="1" t="s">
        <v>53</v>
      </c>
      <c r="B6" s="14">
        <v>0.2</v>
      </c>
      <c r="C6" s="14">
        <v>0.4</v>
      </c>
      <c r="D6" s="14">
        <v>0.1</v>
      </c>
    </row>
    <row r="7" spans="1:4">
      <c r="A7" s="1" t="s">
        <v>26</v>
      </c>
      <c r="B7" s="14">
        <v>0.15</v>
      </c>
      <c r="C7" s="14">
        <v>0.6</v>
      </c>
      <c r="D7" s="14">
        <v>0.2</v>
      </c>
    </row>
    <row r="8" spans="1:4">
      <c r="A8" s="1" t="s">
        <v>27</v>
      </c>
      <c r="B8" s="14">
        <v>0.05</v>
      </c>
      <c r="C8" s="14">
        <v>0.1</v>
      </c>
      <c r="D8" s="14">
        <v>0.05</v>
      </c>
    </row>
    <row r="9" spans="1:4">
      <c r="A9" s="31" t="s">
        <v>54</v>
      </c>
      <c r="B9" s="32">
        <f>SUM(B6:B8)</f>
        <v>0.39999999999999997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CCC"/>
    <outlinePr summaryBelow="0" summaryRight="0"/>
  </sheetPr>
  <dimension ref="A1:L104"/>
  <sheetViews>
    <sheetView showGridLines="0" workbookViewId="0">
      <selection activeCell="B5" sqref="B5"/>
    </sheetView>
  </sheetViews>
  <sheetFormatPr defaultColWidth="14.42578125" defaultRowHeight="15" customHeight="1"/>
  <cols>
    <col min="1" max="1" width="3" customWidth="1"/>
    <col min="2" max="2" width="9.28515625" style="60" customWidth="1"/>
    <col min="3" max="3" width="15.42578125" style="60" customWidth="1"/>
    <col min="4" max="4" width="16.28515625" style="60" customWidth="1"/>
    <col min="5" max="5" width="25.5703125" style="60" customWidth="1"/>
    <col min="6" max="6" width="4.140625" customWidth="1"/>
    <col min="7" max="7" width="4" customWidth="1"/>
    <col min="8" max="8" width="66" customWidth="1"/>
    <col min="12" max="12" width="20.28515625" customWidth="1"/>
  </cols>
  <sheetData>
    <row r="1" spans="1:12">
      <c r="A1" s="1"/>
      <c r="B1" s="57" t="s">
        <v>55</v>
      </c>
      <c r="C1" s="57"/>
      <c r="D1" s="57"/>
      <c r="E1" s="57"/>
      <c r="H1" s="33" t="s">
        <v>56</v>
      </c>
      <c r="I1" s="34"/>
      <c r="J1" s="34"/>
      <c r="K1" s="34"/>
      <c r="L1" s="34"/>
    </row>
    <row r="2" spans="1:12">
      <c r="B2" s="58" t="s">
        <v>57</v>
      </c>
      <c r="C2" s="58" t="s">
        <v>58</v>
      </c>
      <c r="D2" s="58" t="s">
        <v>59</v>
      </c>
      <c r="E2" s="58" t="s">
        <v>60</v>
      </c>
    </row>
    <row r="3" spans="1:12">
      <c r="B3" s="59">
        <f>samples_SOC_ER!B4</f>
        <v>1</v>
      </c>
      <c r="C3" s="61">
        <f ca="1">AVERAGE(samples_SOC_ER!C4:L4)</f>
        <v>0.1676908817918385</v>
      </c>
      <c r="D3" s="61">
        <f ca="1">AVERAGE(samples_N2O_ER!D4:M4)</f>
        <v>0.27488825249282139</v>
      </c>
      <c r="E3" s="61">
        <f ca="1">AVERAGE(samples_CH4_ER!E4:N4)</f>
        <v>0.11194623788226274</v>
      </c>
      <c r="I3" s="2" t="s">
        <v>25</v>
      </c>
      <c r="J3" s="2" t="s">
        <v>26</v>
      </c>
      <c r="K3" s="2" t="s">
        <v>27</v>
      </c>
      <c r="L3" s="2" t="s">
        <v>61</v>
      </c>
    </row>
    <row r="4" spans="1:12">
      <c r="B4" s="59">
        <f>samples_SOC_ER!B5</f>
        <v>2</v>
      </c>
      <c r="C4" s="61">
        <f ca="1">AVERAGE(samples_SOC_ER!C5:L5)</f>
        <v>0.34132941038469039</v>
      </c>
      <c r="D4" s="61">
        <f ca="1">AVERAGE(samples_N2O_ER!D5:M5)</f>
        <v>0.23550780492550569</v>
      </c>
      <c r="E4" s="61">
        <f ca="1">AVERAGE(samples_CH4_ER!E5:N5)</f>
        <v>-5.5389200274468088E-3</v>
      </c>
      <c r="H4" s="2" t="s">
        <v>62</v>
      </c>
      <c r="I4" s="35">
        <f t="shared" ref="I4:K4" ca="1" si="0">AVERAGE(C3:C102)</f>
        <v>0.1987951435162077</v>
      </c>
      <c r="J4" s="36">
        <f t="shared" ca="1" si="0"/>
        <v>0.17415172798923667</v>
      </c>
      <c r="K4" s="37">
        <f t="shared" ca="1" si="0"/>
        <v>5.418297220763274E-2</v>
      </c>
      <c r="L4" s="37">
        <f ca="1">SUM(I4:K4)</f>
        <v>0.42712984371307711</v>
      </c>
    </row>
    <row r="5" spans="1:12">
      <c r="B5" s="59">
        <f>samples_SOC_ER!B6</f>
        <v>3</v>
      </c>
      <c r="C5" s="61">
        <f ca="1">AVERAGE(samples_SOC_ER!C6:L6)</f>
        <v>0.2117992711728264</v>
      </c>
      <c r="D5" s="61">
        <f ca="1">AVERAGE(samples_N2O_ER!D6:M6)</f>
        <v>0.14874023905305622</v>
      </c>
      <c r="E5" s="61">
        <f ca="1">AVERAGE(samples_CH4_ER!E6:N6)</f>
        <v>0.10406066014681455</v>
      </c>
      <c r="H5" s="19" t="s">
        <v>63</v>
      </c>
    </row>
    <row r="6" spans="1:12">
      <c r="B6" s="59">
        <f>samples_SOC_ER!B7</f>
        <v>4</v>
      </c>
      <c r="C6" s="61">
        <f ca="1">AVERAGE(samples_SOC_ER!C7:L7)</f>
        <v>0.21188609735466538</v>
      </c>
      <c r="D6" s="61">
        <f ca="1">AVERAGE(samples_N2O_ER!D7:M7)</f>
        <v>0.13516301579995699</v>
      </c>
      <c r="E6" s="61">
        <f ca="1">AVERAGE(samples_CH4_ER!E7:N7)</f>
        <v>6.6424223918985212E-2</v>
      </c>
      <c r="H6" s="1" t="s">
        <v>64</v>
      </c>
    </row>
    <row r="7" spans="1:12">
      <c r="B7" s="59">
        <f>samples_SOC_ER!B8</f>
        <v>5</v>
      </c>
      <c r="C7" s="61">
        <f ca="1">AVERAGE(samples_SOC_ER!C8:L8)</f>
        <v>0.28448551556172247</v>
      </c>
      <c r="D7" s="61">
        <f ca="1">AVERAGE(samples_N2O_ER!D8:M8)</f>
        <v>0.30594727705350505</v>
      </c>
      <c r="E7" s="61">
        <f ca="1">AVERAGE(samples_CH4_ER!E8:N8)</f>
        <v>5.0352139504231556E-2</v>
      </c>
    </row>
    <row r="8" spans="1:12">
      <c r="B8" s="59">
        <f>samples_SOC_ER!B9</f>
        <v>6</v>
      </c>
      <c r="C8" s="61">
        <f ca="1">AVERAGE(samples_SOC_ER!C9:L9)</f>
        <v>-3.113610510683207E-4</v>
      </c>
      <c r="D8" s="61">
        <f ca="1">AVERAGE(samples_N2O_ER!D9:M9)</f>
        <v>0.38466376156248105</v>
      </c>
      <c r="E8" s="61">
        <f ca="1">AVERAGE(samples_CH4_ER!E9:N9)</f>
        <v>9.3879344072174006E-2</v>
      </c>
      <c r="I8" s="2" t="s">
        <v>25</v>
      </c>
      <c r="J8" s="2" t="s">
        <v>26</v>
      </c>
      <c r="K8" s="2" t="s">
        <v>27</v>
      </c>
    </row>
    <row r="9" spans="1:12">
      <c r="B9" s="59">
        <f>samples_SOC_ER!B10</f>
        <v>7</v>
      </c>
      <c r="C9" s="61">
        <f ca="1">AVERAGE(samples_SOC_ER!C10:L10)</f>
        <v>0.3212265706979236</v>
      </c>
      <c r="D9" s="61">
        <f ca="1">AVERAGE(samples_N2O_ER!D10:M10)</f>
        <v>0.64489078518450782</v>
      </c>
      <c r="E9" s="61">
        <f ca="1">AVERAGE(samples_CH4_ER!E10:N10)</f>
        <v>4.4285348011725678E-2</v>
      </c>
      <c r="H9" s="2" t="s">
        <v>65</v>
      </c>
      <c r="I9" s="38">
        <f t="shared" ref="I9:K9" ca="1" si="1">VARA(C3:C102)</f>
        <v>1.5002180863396632E-2</v>
      </c>
      <c r="J9" s="38">
        <f t="shared" ca="1" si="1"/>
        <v>3.888778671073654E-2</v>
      </c>
      <c r="K9" s="39">
        <f t="shared" ca="1" si="1"/>
        <v>1.4420559431675736E-3</v>
      </c>
    </row>
    <row r="10" spans="1:12">
      <c r="B10" s="59">
        <f>samples_SOC_ER!B11</f>
        <v>8</v>
      </c>
      <c r="C10" s="61">
        <f ca="1">AVERAGE(samples_SOC_ER!C11:L11)</f>
        <v>0.17464312514392161</v>
      </c>
      <c r="D10" s="61">
        <f ca="1">AVERAGE(samples_N2O_ER!D11:M11)</f>
        <v>-0.11378213202522661</v>
      </c>
      <c r="E10" s="61">
        <f ca="1">AVERAGE(samples_CH4_ER!E11:N11)</f>
        <v>6.512229034772167E-2</v>
      </c>
      <c r="H10" s="19" t="s">
        <v>66</v>
      </c>
    </row>
    <row r="11" spans="1:12">
      <c r="B11" s="59">
        <f>samples_SOC_ER!B12</f>
        <v>9</v>
      </c>
      <c r="C11" s="61">
        <f ca="1">AVERAGE(samples_SOC_ER!C12:L12)</f>
        <v>7.7706097460017026E-2</v>
      </c>
      <c r="D11" s="61">
        <f ca="1">AVERAGE(samples_N2O_ER!D12:M12)</f>
        <v>0.15734166584647152</v>
      </c>
      <c r="E11" s="61">
        <f ca="1">AVERAGE(samples_CH4_ER!E12:N12)</f>
        <v>0.10544645385631427</v>
      </c>
      <c r="H11" s="1" t="s">
        <v>67</v>
      </c>
    </row>
    <row r="12" spans="1:12">
      <c r="B12" s="59">
        <f>samples_SOC_ER!B13</f>
        <v>10</v>
      </c>
      <c r="C12" s="61">
        <f ca="1">AVERAGE(samples_SOC_ER!C13:L13)</f>
        <v>0.15220056140627744</v>
      </c>
      <c r="D12" s="61">
        <f ca="1">AVERAGE(samples_N2O_ER!D13:M13)</f>
        <v>4.47142875934377E-2</v>
      </c>
      <c r="E12" s="61">
        <f ca="1">AVERAGE(samples_CH4_ER!E13:N13)</f>
        <v>0.12753881422324168</v>
      </c>
      <c r="H12" s="1" t="s">
        <v>68</v>
      </c>
    </row>
    <row r="13" spans="1:12">
      <c r="B13" s="59">
        <f>samples_SOC_ER!B14</f>
        <v>11</v>
      </c>
      <c r="C13" s="61">
        <f ca="1">AVERAGE(samples_SOC_ER!C14:L14)</f>
        <v>0.27080720103714589</v>
      </c>
      <c r="D13" s="61">
        <f ca="1">AVERAGE(samples_N2O_ER!D14:M14)</f>
        <v>0.2565543076323924</v>
      </c>
      <c r="E13" s="61">
        <f ca="1">AVERAGE(samples_CH4_ER!E14:N14)</f>
        <v>3.3546423709213645E-2</v>
      </c>
    </row>
    <row r="14" spans="1:12">
      <c r="B14" s="59">
        <f>samples_SOC_ER!B15</f>
        <v>12</v>
      </c>
      <c r="C14" s="61">
        <f ca="1">AVERAGE(samples_SOC_ER!C15:L15)</f>
        <v>0.30927170932849851</v>
      </c>
      <c r="D14" s="61">
        <f ca="1">AVERAGE(samples_N2O_ER!D15:M15)</f>
        <v>0.3864824322572385</v>
      </c>
      <c r="E14" s="61">
        <f ca="1">AVERAGE(samples_CH4_ER!E15:N15)</f>
        <v>7.1727391614927083E-2</v>
      </c>
      <c r="I14" s="2" t="s">
        <v>25</v>
      </c>
      <c r="J14" s="2" t="s">
        <v>26</v>
      </c>
      <c r="K14" s="2" t="s">
        <v>27</v>
      </c>
    </row>
    <row r="15" spans="1:12">
      <c r="B15" s="59">
        <f>samples_SOC_ER!B16</f>
        <v>13</v>
      </c>
      <c r="C15" s="61">
        <f ca="1">AVERAGE(samples_SOC_ER!C16:L16)</f>
        <v>0.23009088902144556</v>
      </c>
      <c r="D15" s="61">
        <f ca="1">AVERAGE(samples_N2O_ER!D16:M16)</f>
        <v>0.34072164961133572</v>
      </c>
      <c r="E15" s="61">
        <f ca="1">AVERAGE(samples_CH4_ER!E16:N16)</f>
        <v>7.3301004661276384E-2</v>
      </c>
      <c r="H15" s="2" t="s">
        <v>69</v>
      </c>
      <c r="I15" s="38">
        <f ca="1">I9/'Uncertainty calculation'!$C$29</f>
        <v>1.5002180863396631E-4</v>
      </c>
      <c r="J15" s="40">
        <f ca="1">J9/'Uncertainty calculation'!$C$29</f>
        <v>3.8887786710736539E-4</v>
      </c>
      <c r="K15" s="41">
        <f ca="1">K9/'Uncertainty calculation'!$C$29</f>
        <v>1.4420559431675735E-5</v>
      </c>
    </row>
    <row r="16" spans="1:12">
      <c r="B16" s="59">
        <f>samples_SOC_ER!B17</f>
        <v>14</v>
      </c>
      <c r="C16" s="61">
        <f ca="1">AVERAGE(samples_SOC_ER!C17:L17)</f>
        <v>0.28174818098690668</v>
      </c>
      <c r="D16" s="61">
        <f ca="1">AVERAGE(samples_N2O_ER!D17:M17)</f>
        <v>0.2483007592632441</v>
      </c>
      <c r="E16" s="61">
        <f ca="1">AVERAGE(samples_CH4_ER!E17:N17)</f>
        <v>3.0897289515087772E-2</v>
      </c>
      <c r="H16" s="19" t="s">
        <v>70</v>
      </c>
    </row>
    <row r="17" spans="2:11">
      <c r="B17" s="59">
        <f>samples_SOC_ER!B18</f>
        <v>15</v>
      </c>
      <c r="C17" s="61">
        <f ca="1">AVERAGE(samples_SOC_ER!C18:L18)</f>
        <v>0.12844074088939395</v>
      </c>
      <c r="D17" s="61">
        <f ca="1">AVERAGE(samples_N2O_ER!D18:M18)</f>
        <v>-0.1171265328728443</v>
      </c>
      <c r="E17" s="61">
        <f ca="1">AVERAGE(samples_CH4_ER!E18:N18)</f>
        <v>6.3613915314203004E-2</v>
      </c>
      <c r="H17" s="1" t="s">
        <v>68</v>
      </c>
    </row>
    <row r="18" spans="2:11">
      <c r="B18" s="59">
        <f>samples_SOC_ER!B19</f>
        <v>16</v>
      </c>
      <c r="C18" s="61">
        <f ca="1">AVERAGE(samples_SOC_ER!C19:L19)</f>
        <v>0.10854655068701258</v>
      </c>
      <c r="D18" s="61">
        <f ca="1">AVERAGE(samples_N2O_ER!D19:M19)</f>
        <v>-5.486977678289949E-2</v>
      </c>
      <c r="E18" s="61">
        <f ca="1">AVERAGE(samples_CH4_ER!E19:N19)</f>
        <v>7.6763003028804636E-2</v>
      </c>
      <c r="I18" s="2" t="s">
        <v>25</v>
      </c>
      <c r="J18" s="2" t="s">
        <v>26</v>
      </c>
      <c r="K18" s="2" t="s">
        <v>27</v>
      </c>
    </row>
    <row r="19" spans="2:11">
      <c r="B19" s="59">
        <f>samples_SOC_ER!B20</f>
        <v>17</v>
      </c>
      <c r="C19" s="61">
        <f ca="1">AVERAGE(samples_SOC_ER!C20:L20)</f>
        <v>8.036488503137304E-2</v>
      </c>
      <c r="D19" s="61">
        <f ca="1">AVERAGE(samples_N2O_ER!D20:M20)</f>
        <v>0.12971604956945612</v>
      </c>
      <c r="E19" s="61">
        <f ca="1">AVERAGE(samples_CH4_ER!E20:N20)</f>
        <v>1.3496688173214276E-3</v>
      </c>
      <c r="H19" s="2" t="s">
        <v>71</v>
      </c>
      <c r="I19" s="38">
        <f t="shared" ref="I19:K19" ca="1" si="2">SQRT(I15)</f>
        <v>1.2248339015310047E-2</v>
      </c>
      <c r="J19" s="40">
        <f t="shared" ca="1" si="2"/>
        <v>1.9719986488518835E-2</v>
      </c>
      <c r="K19" s="41">
        <f t="shared" ca="1" si="2"/>
        <v>3.7974411689551866E-3</v>
      </c>
    </row>
    <row r="20" spans="2:11">
      <c r="B20" s="59">
        <f>samples_SOC_ER!B21</f>
        <v>18</v>
      </c>
      <c r="C20" s="61">
        <f ca="1">AVERAGE(samples_SOC_ER!C21:L21)</f>
        <v>0.11703150569064488</v>
      </c>
      <c r="D20" s="61">
        <f ca="1">AVERAGE(samples_N2O_ER!D21:M21)</f>
        <v>8.2583876995182576E-2</v>
      </c>
      <c r="E20" s="61">
        <f ca="1">AVERAGE(samples_CH4_ER!E21:N21)</f>
        <v>7.915735413416923E-2</v>
      </c>
      <c r="H20" s="19" t="s">
        <v>72</v>
      </c>
    </row>
    <row r="21" spans="2:11">
      <c r="B21" s="59">
        <f>samples_SOC_ER!B22</f>
        <v>19</v>
      </c>
      <c r="C21" s="61">
        <f ca="1">AVERAGE(samples_SOC_ER!C22:L22)</f>
        <v>0.34992499255499832</v>
      </c>
      <c r="D21" s="61">
        <f ca="1">AVERAGE(samples_N2O_ER!D22:M22)</f>
        <v>0.44885208554528933</v>
      </c>
      <c r="E21" s="61">
        <f ca="1">AVERAGE(samples_CH4_ER!E22:N22)</f>
        <v>5.7531649349422509E-2</v>
      </c>
      <c r="H21" s="1" t="s">
        <v>64</v>
      </c>
    </row>
    <row r="22" spans="2:11">
      <c r="B22" s="59">
        <f>samples_SOC_ER!B23</f>
        <v>20</v>
      </c>
      <c r="C22" s="61">
        <f ca="1">AVERAGE(samples_SOC_ER!C23:L23)</f>
        <v>0.17556455878753466</v>
      </c>
      <c r="D22" s="61">
        <f ca="1">AVERAGE(samples_N2O_ER!D23:M23)</f>
        <v>0.29699518757284948</v>
      </c>
      <c r="E22" s="61">
        <f ca="1">AVERAGE(samples_CH4_ER!E23:N23)</f>
        <v>3.7273635571787256E-2</v>
      </c>
    </row>
    <row r="23" spans="2:11">
      <c r="B23" s="59">
        <f>samples_SOC_ER!B24</f>
        <v>21</v>
      </c>
      <c r="C23" s="61">
        <f ca="1">AVERAGE(samples_SOC_ER!C24:L24)</f>
        <v>0.29153181828126967</v>
      </c>
      <c r="D23" s="61">
        <f ca="1">AVERAGE(samples_N2O_ER!D24:M24)</f>
        <v>0.47250575470682166</v>
      </c>
      <c r="E23" s="61">
        <f ca="1">AVERAGE(samples_CH4_ER!E24:N24)</f>
        <v>0.11050766702552306</v>
      </c>
    </row>
    <row r="24" spans="2:11">
      <c r="B24" s="59">
        <f>samples_SOC_ER!B25</f>
        <v>22</v>
      </c>
      <c r="C24" s="61">
        <f ca="1">AVERAGE(samples_SOC_ER!C25:L25)</f>
        <v>0.19052586894205775</v>
      </c>
      <c r="D24" s="61">
        <f ca="1">AVERAGE(samples_N2O_ER!D25:M25)</f>
        <v>9.2144007713092543E-2</v>
      </c>
      <c r="E24" s="61">
        <f ca="1">AVERAGE(samples_CH4_ER!E25:N25)</f>
        <v>8.8024885734813388E-2</v>
      </c>
    </row>
    <row r="25" spans="2:11">
      <c r="B25" s="59">
        <f>samples_SOC_ER!B26</f>
        <v>23</v>
      </c>
      <c r="C25" s="61">
        <f ca="1">AVERAGE(samples_SOC_ER!C26:L26)</f>
        <v>0.34211577895224277</v>
      </c>
      <c r="D25" s="61">
        <f ca="1">AVERAGE(samples_N2O_ER!D26:M26)</f>
        <v>0.1489322343642856</v>
      </c>
      <c r="E25" s="61">
        <f ca="1">AVERAGE(samples_CH4_ER!E26:N26)</f>
        <v>-2.2537830461755868E-2</v>
      </c>
    </row>
    <row r="26" spans="2:11">
      <c r="B26" s="59">
        <f>samples_SOC_ER!B27</f>
        <v>24</v>
      </c>
      <c r="C26" s="61">
        <f ca="1">AVERAGE(samples_SOC_ER!C27:L27)</f>
        <v>0.28667423916668755</v>
      </c>
      <c r="D26" s="61">
        <f ca="1">AVERAGE(samples_N2O_ER!D27:M27)</f>
        <v>0.30908109218058588</v>
      </c>
      <c r="E26" s="61">
        <f ca="1">AVERAGE(samples_CH4_ER!E27:N27)</f>
        <v>6.617344099745022E-2</v>
      </c>
    </row>
    <row r="27" spans="2:11">
      <c r="B27" s="59">
        <f>samples_SOC_ER!B28</f>
        <v>25</v>
      </c>
      <c r="C27" s="61">
        <f ca="1">AVERAGE(samples_SOC_ER!C28:L28)</f>
        <v>0.13104704360012895</v>
      </c>
      <c r="D27" s="61">
        <f ca="1">AVERAGE(samples_N2O_ER!D28:M28)</f>
        <v>0.11089929522873819</v>
      </c>
      <c r="E27" s="61">
        <f ca="1">AVERAGE(samples_CH4_ER!E28:N28)</f>
        <v>8.4955009508821358E-2</v>
      </c>
    </row>
    <row r="28" spans="2:11">
      <c r="B28" s="59">
        <f>samples_SOC_ER!B29</f>
        <v>26</v>
      </c>
      <c r="C28" s="61">
        <f ca="1">AVERAGE(samples_SOC_ER!C29:L29)</f>
        <v>0.16595204990003823</v>
      </c>
      <c r="D28" s="61">
        <f ca="1">AVERAGE(samples_N2O_ER!D29:M29)</f>
        <v>0.31600362270457794</v>
      </c>
      <c r="E28" s="61">
        <f ca="1">AVERAGE(samples_CH4_ER!E29:N29)</f>
        <v>8.2291266989462319E-2</v>
      </c>
    </row>
    <row r="29" spans="2:11">
      <c r="B29" s="59">
        <f>samples_SOC_ER!B30</f>
        <v>27</v>
      </c>
      <c r="C29" s="61">
        <f ca="1">AVERAGE(samples_SOC_ER!C30:L30)</f>
        <v>0.32931310392403002</v>
      </c>
      <c r="D29" s="61">
        <f ca="1">AVERAGE(samples_N2O_ER!D30:M30)</f>
        <v>0.1477280823581282</v>
      </c>
      <c r="E29" s="61">
        <f ca="1">AVERAGE(samples_CH4_ER!E30:N30)</f>
        <v>0.10458331668840672</v>
      </c>
    </row>
    <row r="30" spans="2:11">
      <c r="B30" s="59">
        <f>samples_SOC_ER!B31</f>
        <v>28</v>
      </c>
      <c r="C30" s="61">
        <f ca="1">AVERAGE(samples_SOC_ER!C31:L31)</f>
        <v>0.16726905835388889</v>
      </c>
      <c r="D30" s="61">
        <f ca="1">AVERAGE(samples_N2O_ER!D31:M31)</f>
        <v>-6.2511123418682465E-2</v>
      </c>
      <c r="E30" s="61">
        <f ca="1">AVERAGE(samples_CH4_ER!E31:N31)</f>
        <v>6.7131864619304621E-2</v>
      </c>
    </row>
    <row r="31" spans="2:11">
      <c r="B31" s="59">
        <f>samples_SOC_ER!B32</f>
        <v>29</v>
      </c>
      <c r="C31" s="61">
        <f ca="1">AVERAGE(samples_SOC_ER!C32:L32)</f>
        <v>0.40930773138834536</v>
      </c>
      <c r="D31" s="61">
        <f ca="1">AVERAGE(samples_N2O_ER!D32:M32)</f>
        <v>-0.18619118783035918</v>
      </c>
      <c r="E31" s="61">
        <f ca="1">AVERAGE(samples_CH4_ER!E32:N32)</f>
        <v>5.0640554301152621E-2</v>
      </c>
    </row>
    <row r="32" spans="2:11">
      <c r="B32" s="59">
        <f>samples_SOC_ER!B33</f>
        <v>30</v>
      </c>
      <c r="C32" s="61">
        <f ca="1">AVERAGE(samples_SOC_ER!C33:L33)</f>
        <v>0.18523173876855928</v>
      </c>
      <c r="D32" s="61">
        <f ca="1">AVERAGE(samples_N2O_ER!D33:M33)</f>
        <v>0.15928198488664549</v>
      </c>
      <c r="E32" s="61">
        <f ca="1">AVERAGE(samples_CH4_ER!E33:N33)</f>
        <v>-1.2756406561228211E-2</v>
      </c>
    </row>
    <row r="33" spans="2:5">
      <c r="B33" s="59">
        <f>samples_SOC_ER!B34</f>
        <v>31</v>
      </c>
      <c r="C33" s="61">
        <f ca="1">AVERAGE(samples_SOC_ER!C34:L34)</f>
        <v>0.32663438346080592</v>
      </c>
      <c r="D33" s="61">
        <f ca="1">AVERAGE(samples_N2O_ER!D34:M34)</f>
        <v>0.39680478737172076</v>
      </c>
      <c r="E33" s="61">
        <f ca="1">AVERAGE(samples_CH4_ER!E34:N34)</f>
        <v>-4.3486838878887657E-2</v>
      </c>
    </row>
    <row r="34" spans="2:5">
      <c r="B34" s="59">
        <f>samples_SOC_ER!B35</f>
        <v>32</v>
      </c>
      <c r="C34" s="61">
        <f ca="1">AVERAGE(samples_SOC_ER!C35:L35)</f>
        <v>8.8021818508107474E-3</v>
      </c>
      <c r="D34" s="61">
        <f ca="1">AVERAGE(samples_N2O_ER!D35:M35)</f>
        <v>0.35678350377430934</v>
      </c>
      <c r="E34" s="61">
        <f ca="1">AVERAGE(samples_CH4_ER!E35:N35)</f>
        <v>-2.0736855560413145E-2</v>
      </c>
    </row>
    <row r="35" spans="2:5">
      <c r="B35" s="59">
        <f>samples_SOC_ER!B36</f>
        <v>33</v>
      </c>
      <c r="C35" s="61">
        <f ca="1">AVERAGE(samples_SOC_ER!C36:L36)</f>
        <v>0.18014202805866933</v>
      </c>
      <c r="D35" s="61">
        <f ca="1">AVERAGE(samples_N2O_ER!D36:M36)</f>
        <v>0.40938712417417267</v>
      </c>
      <c r="E35" s="61">
        <f ca="1">AVERAGE(samples_CH4_ER!E36:N36)</f>
        <v>1.2183153580874056E-2</v>
      </c>
    </row>
    <row r="36" spans="2:5">
      <c r="B36" s="59">
        <f>samples_SOC_ER!B37</f>
        <v>34</v>
      </c>
      <c r="C36" s="61">
        <f ca="1">AVERAGE(samples_SOC_ER!C37:L37)</f>
        <v>0.3465062151643612</v>
      </c>
      <c r="D36" s="61">
        <f ca="1">AVERAGE(samples_N2O_ER!D37:M37)</f>
        <v>0.26722905705160349</v>
      </c>
      <c r="E36" s="61">
        <f ca="1">AVERAGE(samples_CH4_ER!E37:N37)</f>
        <v>0.12756237893069522</v>
      </c>
    </row>
    <row r="37" spans="2:5">
      <c r="B37" s="59">
        <f>samples_SOC_ER!B38</f>
        <v>35</v>
      </c>
      <c r="C37" s="61">
        <f ca="1">AVERAGE(samples_SOC_ER!C38:L38)</f>
        <v>0.26063826251402217</v>
      </c>
      <c r="D37" s="61">
        <f ca="1">AVERAGE(samples_N2O_ER!D38:M38)</f>
        <v>-6.1330564154344486E-2</v>
      </c>
      <c r="E37" s="61">
        <f ca="1">AVERAGE(samples_CH4_ER!E38:N38)</f>
        <v>7.4806636605167093E-2</v>
      </c>
    </row>
    <row r="38" spans="2:5">
      <c r="B38" s="59">
        <f>samples_SOC_ER!B39</f>
        <v>36</v>
      </c>
      <c r="C38" s="61">
        <f ca="1">AVERAGE(samples_SOC_ER!C39:L39)</f>
        <v>0.29847878484766449</v>
      </c>
      <c r="D38" s="61">
        <f ca="1">AVERAGE(samples_N2O_ER!D39:M39)</f>
        <v>0.16679828036147656</v>
      </c>
      <c r="E38" s="61">
        <f ca="1">AVERAGE(samples_CH4_ER!E39:N39)</f>
        <v>9.848130032311922E-2</v>
      </c>
    </row>
    <row r="39" spans="2:5">
      <c r="B39" s="59">
        <f>samples_SOC_ER!B40</f>
        <v>37</v>
      </c>
      <c r="C39" s="61">
        <f ca="1">AVERAGE(samples_SOC_ER!C40:L40)</f>
        <v>6.1153952163078083E-2</v>
      </c>
      <c r="D39" s="61">
        <f ca="1">AVERAGE(samples_N2O_ER!D40:M40)</f>
        <v>0.2330445940830036</v>
      </c>
      <c r="E39" s="61">
        <f ca="1">AVERAGE(samples_CH4_ER!E40:N40)</f>
        <v>5.0047736698090275E-2</v>
      </c>
    </row>
    <row r="40" spans="2:5">
      <c r="B40" s="59">
        <f>samples_SOC_ER!B41</f>
        <v>38</v>
      </c>
      <c r="C40" s="61">
        <f ca="1">AVERAGE(samples_SOC_ER!C41:L41)</f>
        <v>0.15255888463030126</v>
      </c>
      <c r="D40" s="61">
        <f ca="1">AVERAGE(samples_N2O_ER!D41:M41)</f>
        <v>9.1870178363739993E-2</v>
      </c>
      <c r="E40" s="61">
        <f ca="1">AVERAGE(samples_CH4_ER!E41:N41)</f>
        <v>9.1790531014621563E-2</v>
      </c>
    </row>
    <row r="41" spans="2:5">
      <c r="B41" s="59">
        <f>samples_SOC_ER!B42</f>
        <v>39</v>
      </c>
      <c r="C41" s="61">
        <f ca="1">AVERAGE(samples_SOC_ER!C42:L42)</f>
        <v>-3.3886540739591652E-2</v>
      </c>
      <c r="D41" s="61">
        <f ca="1">AVERAGE(samples_N2O_ER!D42:M42)</f>
        <v>0.34775275323288146</v>
      </c>
      <c r="E41" s="61">
        <f ca="1">AVERAGE(samples_CH4_ER!E42:N42)</f>
        <v>3.735825212383137E-2</v>
      </c>
    </row>
    <row r="42" spans="2:5">
      <c r="B42" s="59">
        <f>samples_SOC_ER!B43</f>
        <v>40</v>
      </c>
      <c r="C42" s="61">
        <f ca="1">AVERAGE(samples_SOC_ER!C43:L43)</f>
        <v>0.41682317068209507</v>
      </c>
      <c r="D42" s="61">
        <f ca="1">AVERAGE(samples_N2O_ER!D43:M43)</f>
        <v>0.50546500492693658</v>
      </c>
      <c r="E42" s="61">
        <f ca="1">AVERAGE(samples_CH4_ER!E43:N43)</f>
        <v>1.5110855140743945E-2</v>
      </c>
    </row>
    <row r="43" spans="2:5">
      <c r="B43" s="59">
        <f>samples_SOC_ER!B44</f>
        <v>41</v>
      </c>
      <c r="C43" s="61">
        <f ca="1">AVERAGE(samples_SOC_ER!C44:L44)</f>
        <v>5.8574570800300062E-2</v>
      </c>
      <c r="D43" s="61">
        <f ca="1">AVERAGE(samples_N2O_ER!D44:M44)</f>
        <v>0.25596259016851275</v>
      </c>
      <c r="E43" s="61">
        <f ca="1">AVERAGE(samples_CH4_ER!E44:N44)</f>
        <v>5.2099977913373119E-2</v>
      </c>
    </row>
    <row r="44" spans="2:5">
      <c r="B44" s="59">
        <f>samples_SOC_ER!B45</f>
        <v>42</v>
      </c>
      <c r="C44" s="61">
        <f ca="1">AVERAGE(samples_SOC_ER!C45:L45)</f>
        <v>0.18935136874267505</v>
      </c>
      <c r="D44" s="61">
        <f ca="1">AVERAGE(samples_N2O_ER!D45:M45)</f>
        <v>7.239362398465693E-2</v>
      </c>
      <c r="E44" s="61">
        <f ca="1">AVERAGE(samples_CH4_ER!E45:N45)</f>
        <v>3.5414848393894652E-2</v>
      </c>
    </row>
    <row r="45" spans="2:5">
      <c r="B45" s="59">
        <f>samples_SOC_ER!B46</f>
        <v>43</v>
      </c>
      <c r="C45" s="61">
        <f ca="1">AVERAGE(samples_SOC_ER!C46:L46)</f>
        <v>8.4050852823803729E-2</v>
      </c>
      <c r="D45" s="61">
        <f ca="1">AVERAGE(samples_N2O_ER!D46:M46)</f>
        <v>7.8248307182152615E-2</v>
      </c>
      <c r="E45" s="61">
        <f ca="1">AVERAGE(samples_CH4_ER!E46:N46)</f>
        <v>8.2491820584223857E-2</v>
      </c>
    </row>
    <row r="46" spans="2:5">
      <c r="B46" s="59">
        <f>samples_SOC_ER!B47</f>
        <v>44</v>
      </c>
      <c r="C46" s="61">
        <f ca="1">AVERAGE(samples_SOC_ER!C47:L47)</f>
        <v>0.23216318997868024</v>
      </c>
      <c r="D46" s="61">
        <f ca="1">AVERAGE(samples_N2O_ER!D47:M47)</f>
        <v>0.10006214832334383</v>
      </c>
      <c r="E46" s="61">
        <f ca="1">AVERAGE(samples_CH4_ER!E47:N47)</f>
        <v>6.691109523975565E-2</v>
      </c>
    </row>
    <row r="47" spans="2:5">
      <c r="B47" s="59">
        <f>samples_SOC_ER!B48</f>
        <v>45</v>
      </c>
      <c r="C47" s="61">
        <f ca="1">AVERAGE(samples_SOC_ER!C48:L48)</f>
        <v>0.117837842782514</v>
      </c>
      <c r="D47" s="61">
        <f ca="1">AVERAGE(samples_N2O_ER!D48:M48)</f>
        <v>0.19999948867760095</v>
      </c>
      <c r="E47" s="61">
        <f ca="1">AVERAGE(samples_CH4_ER!E48:N48)</f>
        <v>3.4348491890897226E-2</v>
      </c>
    </row>
    <row r="48" spans="2:5">
      <c r="B48" s="59">
        <f>samples_SOC_ER!B49</f>
        <v>46</v>
      </c>
      <c r="C48" s="61">
        <f ca="1">AVERAGE(samples_SOC_ER!C49:L49)</f>
        <v>0.19147487832606622</v>
      </c>
      <c r="D48" s="61">
        <f ca="1">AVERAGE(samples_N2O_ER!D49:M49)</f>
        <v>-9.7481017746408494E-2</v>
      </c>
      <c r="E48" s="61">
        <f ca="1">AVERAGE(samples_CH4_ER!E49:N49)</f>
        <v>6.3530425841108018E-2</v>
      </c>
    </row>
    <row r="49" spans="2:5">
      <c r="B49" s="59">
        <f>samples_SOC_ER!B50</f>
        <v>47</v>
      </c>
      <c r="C49" s="61">
        <f ca="1">AVERAGE(samples_SOC_ER!C50:L50)</f>
        <v>0.33399015998534037</v>
      </c>
      <c r="D49" s="61">
        <f ca="1">AVERAGE(samples_N2O_ER!D50:M50)</f>
        <v>0.22326543960819023</v>
      </c>
      <c r="E49" s="61">
        <f ca="1">AVERAGE(samples_CH4_ER!E50:N50)</f>
        <v>3.0862373620822704E-2</v>
      </c>
    </row>
    <row r="50" spans="2:5">
      <c r="B50" s="59">
        <f>samples_SOC_ER!B51</f>
        <v>48</v>
      </c>
      <c r="C50" s="61">
        <f ca="1">AVERAGE(samples_SOC_ER!C51:L51)</f>
        <v>9.8451800449613824E-2</v>
      </c>
      <c r="D50" s="61">
        <f ca="1">AVERAGE(samples_N2O_ER!D51:M51)</f>
        <v>0.6596162195571843</v>
      </c>
      <c r="E50" s="61">
        <f ca="1">AVERAGE(samples_CH4_ER!E51:N51)</f>
        <v>8.9896491011386331E-2</v>
      </c>
    </row>
    <row r="51" spans="2:5">
      <c r="B51" s="59">
        <f>samples_SOC_ER!B52</f>
        <v>49</v>
      </c>
      <c r="C51" s="61">
        <f ca="1">AVERAGE(samples_SOC_ER!C52:L52)</f>
        <v>0.2475874253233418</v>
      </c>
      <c r="D51" s="61">
        <f ca="1">AVERAGE(samples_N2O_ER!D52:M52)</f>
        <v>0.21429793262064681</v>
      </c>
      <c r="E51" s="61">
        <f ca="1">AVERAGE(samples_CH4_ER!E52:N52)</f>
        <v>0.11237344671954785</v>
      </c>
    </row>
    <row r="52" spans="2:5">
      <c r="B52" s="59">
        <f>samples_SOC_ER!B53</f>
        <v>50</v>
      </c>
      <c r="C52" s="61">
        <f ca="1">AVERAGE(samples_SOC_ER!C53:L53)</f>
        <v>0.11325304326896735</v>
      </c>
      <c r="D52" s="61">
        <f ca="1">AVERAGE(samples_N2O_ER!D53:M53)</f>
        <v>0.19489801475013033</v>
      </c>
      <c r="E52" s="61">
        <f ca="1">AVERAGE(samples_CH4_ER!E53:N53)</f>
        <v>1.2331337141921615E-2</v>
      </c>
    </row>
    <row r="53" spans="2:5">
      <c r="B53" s="59">
        <f>samples_SOC_ER!B54</f>
        <v>51</v>
      </c>
      <c r="C53" s="61">
        <f ca="1">AVERAGE(samples_SOC_ER!C54:L54)</f>
        <v>0.1622620545781556</v>
      </c>
      <c r="D53" s="61">
        <f ca="1">AVERAGE(samples_N2O_ER!D54:M54)</f>
        <v>-3.6269225341331916E-2</v>
      </c>
      <c r="E53" s="61">
        <f ca="1">AVERAGE(samples_CH4_ER!E54:N54)</f>
        <v>3.4668105889809772E-2</v>
      </c>
    </row>
    <row r="54" spans="2:5">
      <c r="B54" s="59">
        <f>samples_SOC_ER!B55</f>
        <v>52</v>
      </c>
      <c r="C54" s="61">
        <f ca="1">AVERAGE(samples_SOC_ER!C55:L55)</f>
        <v>0.41862131097114164</v>
      </c>
      <c r="D54" s="61">
        <f ca="1">AVERAGE(samples_N2O_ER!D55:M55)</f>
        <v>9.7183955121844259E-2</v>
      </c>
      <c r="E54" s="61">
        <f ca="1">AVERAGE(samples_CH4_ER!E55:N55)</f>
        <v>5.9855933891725215E-2</v>
      </c>
    </row>
    <row r="55" spans="2:5">
      <c r="B55" s="59">
        <f>samples_SOC_ER!B56</f>
        <v>53</v>
      </c>
      <c r="C55" s="61">
        <f ca="1">AVERAGE(samples_SOC_ER!C56:L56)</f>
        <v>8.6118471628450662E-3</v>
      </c>
      <c r="D55" s="61">
        <f ca="1">AVERAGE(samples_N2O_ER!D56:M56)</f>
        <v>-0.16614546151518553</v>
      </c>
      <c r="E55" s="61">
        <f ca="1">AVERAGE(samples_CH4_ER!E56:N56)</f>
        <v>3.7658320188525253E-2</v>
      </c>
    </row>
    <row r="56" spans="2:5">
      <c r="B56" s="59">
        <f>samples_SOC_ER!B57</f>
        <v>54</v>
      </c>
      <c r="C56" s="61">
        <f ca="1">AVERAGE(samples_SOC_ER!C57:L57)</f>
        <v>8.0038632804310728E-2</v>
      </c>
      <c r="D56" s="61">
        <f ca="1">AVERAGE(samples_N2O_ER!D57:M57)</f>
        <v>0.34950213056198282</v>
      </c>
      <c r="E56" s="61">
        <f ca="1">AVERAGE(samples_CH4_ER!E57:N57)</f>
        <v>7.9622441412624673E-2</v>
      </c>
    </row>
    <row r="57" spans="2:5">
      <c r="B57" s="59">
        <f>samples_SOC_ER!B58</f>
        <v>55</v>
      </c>
      <c r="C57" s="61">
        <f ca="1">AVERAGE(samples_SOC_ER!C58:L58)</f>
        <v>0.41239546343656847</v>
      </c>
      <c r="D57" s="61">
        <f ca="1">AVERAGE(samples_N2O_ER!D58:M58)</f>
        <v>4.6446187941524109E-2</v>
      </c>
      <c r="E57" s="61">
        <f ca="1">AVERAGE(samples_CH4_ER!E58:N58)</f>
        <v>4.6408624995423961E-2</v>
      </c>
    </row>
    <row r="58" spans="2:5">
      <c r="B58" s="59">
        <f>samples_SOC_ER!B59</f>
        <v>56</v>
      </c>
      <c r="C58" s="61">
        <f ca="1">AVERAGE(samples_SOC_ER!C59:L59)</f>
        <v>0.32191649568606789</v>
      </c>
      <c r="D58" s="61">
        <f ca="1">AVERAGE(samples_N2O_ER!D59:M59)</f>
        <v>-9.3202181819958111E-4</v>
      </c>
      <c r="E58" s="61">
        <f ca="1">AVERAGE(samples_CH4_ER!E59:N59)</f>
        <v>5.3694715121711041E-2</v>
      </c>
    </row>
    <row r="59" spans="2:5">
      <c r="B59" s="59">
        <f>samples_SOC_ER!B60</f>
        <v>57</v>
      </c>
      <c r="C59" s="61">
        <f ca="1">AVERAGE(samples_SOC_ER!C60:L60)</f>
        <v>0.21138363974408292</v>
      </c>
      <c r="D59" s="61">
        <f ca="1">AVERAGE(samples_N2O_ER!D60:M60)</f>
        <v>-0.11599056995373758</v>
      </c>
      <c r="E59" s="61">
        <f ca="1">AVERAGE(samples_CH4_ER!E60:N60)</f>
        <v>2.7761372509607182E-2</v>
      </c>
    </row>
    <row r="60" spans="2:5">
      <c r="B60" s="59">
        <f>samples_SOC_ER!B61</f>
        <v>58</v>
      </c>
      <c r="C60" s="61">
        <f ca="1">AVERAGE(samples_SOC_ER!C61:L61)</f>
        <v>0.39736440316122495</v>
      </c>
      <c r="D60" s="61">
        <f ca="1">AVERAGE(samples_N2O_ER!D61:M61)</f>
        <v>0.23553005721252207</v>
      </c>
      <c r="E60" s="61">
        <f ca="1">AVERAGE(samples_CH4_ER!E61:N61)</f>
        <v>6.9699690945552034E-2</v>
      </c>
    </row>
    <row r="61" spans="2:5">
      <c r="B61" s="59">
        <f>samples_SOC_ER!B62</f>
        <v>59</v>
      </c>
      <c r="C61" s="61">
        <f ca="1">AVERAGE(samples_SOC_ER!C62:L62)</f>
        <v>0.16709846376372753</v>
      </c>
      <c r="D61" s="61">
        <f ca="1">AVERAGE(samples_N2O_ER!D62:M62)</f>
        <v>0.22467178437859373</v>
      </c>
      <c r="E61" s="61">
        <f ca="1">AVERAGE(samples_CH4_ER!E62:N62)</f>
        <v>3.1985741612798435E-2</v>
      </c>
    </row>
    <row r="62" spans="2:5">
      <c r="B62" s="59">
        <f>samples_SOC_ER!B63</f>
        <v>60</v>
      </c>
      <c r="C62" s="61">
        <f ca="1">AVERAGE(samples_SOC_ER!C63:L63)</f>
        <v>0.2110082847565117</v>
      </c>
      <c r="D62" s="61">
        <f ca="1">AVERAGE(samples_N2O_ER!D63:M63)</f>
        <v>0.44488357664167111</v>
      </c>
      <c r="E62" s="61">
        <f ca="1">AVERAGE(samples_CH4_ER!E63:N63)</f>
        <v>0.11016797082122076</v>
      </c>
    </row>
    <row r="63" spans="2:5">
      <c r="B63" s="59">
        <f>samples_SOC_ER!B64</f>
        <v>61</v>
      </c>
      <c r="C63" s="61">
        <f ca="1">AVERAGE(samples_SOC_ER!C64:L64)</f>
        <v>0.14211336530549473</v>
      </c>
      <c r="D63" s="61">
        <f ca="1">AVERAGE(samples_N2O_ER!D64:M64)</f>
        <v>-0.21469213203430274</v>
      </c>
      <c r="E63" s="61">
        <f ca="1">AVERAGE(samples_CH4_ER!E64:N64)</f>
        <v>8.9603591167465968E-2</v>
      </c>
    </row>
    <row r="64" spans="2:5">
      <c r="B64" s="59">
        <f>samples_SOC_ER!B65</f>
        <v>62</v>
      </c>
      <c r="C64" s="61">
        <f ca="1">AVERAGE(samples_SOC_ER!C65:L65)</f>
        <v>0.26260150051266179</v>
      </c>
      <c r="D64" s="61">
        <f ca="1">AVERAGE(samples_N2O_ER!D65:M65)</f>
        <v>-0.12762207356253785</v>
      </c>
      <c r="E64" s="61">
        <f ca="1">AVERAGE(samples_CH4_ER!E65:N65)</f>
        <v>4.4898426085076784E-2</v>
      </c>
    </row>
    <row r="65" spans="2:5">
      <c r="B65" s="59">
        <f>samples_SOC_ER!B66</f>
        <v>63</v>
      </c>
      <c r="C65" s="61">
        <f ca="1">AVERAGE(samples_SOC_ER!C66:L66)</f>
        <v>7.9523716798191896E-2</v>
      </c>
      <c r="D65" s="61">
        <f ca="1">AVERAGE(samples_N2O_ER!D66:M66)</f>
        <v>0.11610500932540679</v>
      </c>
      <c r="E65" s="61">
        <f ca="1">AVERAGE(samples_CH4_ER!E66:N66)</f>
        <v>4.1698438172508581E-2</v>
      </c>
    </row>
    <row r="66" spans="2:5">
      <c r="B66" s="59">
        <f>samples_SOC_ER!B67</f>
        <v>64</v>
      </c>
      <c r="C66" s="61">
        <f ca="1">AVERAGE(samples_SOC_ER!C67:L67)</f>
        <v>0.21119753221767773</v>
      </c>
      <c r="D66" s="61">
        <f ca="1">AVERAGE(samples_N2O_ER!D67:M67)</f>
        <v>0.10824494861747271</v>
      </c>
      <c r="E66" s="61">
        <f ca="1">AVERAGE(samples_CH4_ER!E67:N67)</f>
        <v>4.6537771580513365E-2</v>
      </c>
    </row>
    <row r="67" spans="2:5">
      <c r="B67" s="59">
        <f>samples_SOC_ER!B68</f>
        <v>65</v>
      </c>
      <c r="C67" s="61">
        <f ca="1">AVERAGE(samples_SOC_ER!C68:L68)</f>
        <v>0.17085595223817659</v>
      </c>
      <c r="D67" s="61">
        <f ca="1">AVERAGE(samples_N2O_ER!D68:M68)</f>
        <v>0.37759338440042667</v>
      </c>
      <c r="E67" s="61">
        <f ca="1">AVERAGE(samples_CH4_ER!E68:N68)</f>
        <v>9.920151991700657E-2</v>
      </c>
    </row>
    <row r="68" spans="2:5">
      <c r="B68" s="59">
        <f>samples_SOC_ER!B69</f>
        <v>66</v>
      </c>
      <c r="C68" s="61">
        <f ca="1">AVERAGE(samples_SOC_ER!C69:L69)</f>
        <v>0.28138395327766447</v>
      </c>
      <c r="D68" s="61">
        <f ca="1">AVERAGE(samples_N2O_ER!D69:M69)</f>
        <v>0.41248139291072339</v>
      </c>
      <c r="E68" s="61">
        <f ca="1">AVERAGE(samples_CH4_ER!E69:N69)</f>
        <v>5.4302406586583397E-2</v>
      </c>
    </row>
    <row r="69" spans="2:5">
      <c r="B69" s="59">
        <f>samples_SOC_ER!B70</f>
        <v>67</v>
      </c>
      <c r="C69" s="61">
        <f ca="1">AVERAGE(samples_SOC_ER!C70:L70)</f>
        <v>0.17270270812453983</v>
      </c>
      <c r="D69" s="61">
        <f ca="1">AVERAGE(samples_N2O_ER!D70:M70)</f>
        <v>-6.6597758077689098E-2</v>
      </c>
      <c r="E69" s="61">
        <f ca="1">AVERAGE(samples_CH4_ER!E70:N70)</f>
        <v>5.369177930996006E-2</v>
      </c>
    </row>
    <row r="70" spans="2:5">
      <c r="B70" s="59">
        <f>samples_SOC_ER!B71</f>
        <v>68</v>
      </c>
      <c r="C70" s="61">
        <f ca="1">AVERAGE(samples_SOC_ER!C71:L71)</f>
        <v>0.14963061914759435</v>
      </c>
      <c r="D70" s="61">
        <f ca="1">AVERAGE(samples_N2O_ER!D71:M71)</f>
        <v>0.18492011421832416</v>
      </c>
      <c r="E70" s="61">
        <f ca="1">AVERAGE(samples_CH4_ER!E71:N71)</f>
        <v>6.4121098733202431E-2</v>
      </c>
    </row>
    <row r="71" spans="2:5">
      <c r="B71" s="59">
        <f>samples_SOC_ER!B72</f>
        <v>69</v>
      </c>
      <c r="C71" s="61">
        <f ca="1">AVERAGE(samples_SOC_ER!C72:L72)</f>
        <v>0.14230768356318799</v>
      </c>
      <c r="D71" s="61">
        <f ca="1">AVERAGE(samples_N2O_ER!D72:M72)</f>
        <v>0.54168051241200921</v>
      </c>
      <c r="E71" s="61">
        <f ca="1">AVERAGE(samples_CH4_ER!E72:N72)</f>
        <v>5.4372657636145585E-2</v>
      </c>
    </row>
    <row r="72" spans="2:5">
      <c r="B72" s="59">
        <f>samples_SOC_ER!B73</f>
        <v>70</v>
      </c>
      <c r="C72" s="61">
        <f ca="1">AVERAGE(samples_SOC_ER!C73:L73)</f>
        <v>-0.10448508172676041</v>
      </c>
      <c r="D72" s="61">
        <f ca="1">AVERAGE(samples_N2O_ER!D73:M73)</f>
        <v>1.3801943305130574E-2</v>
      </c>
      <c r="E72" s="61">
        <f ca="1">AVERAGE(samples_CH4_ER!E73:N73)</f>
        <v>1.4848367947330535E-2</v>
      </c>
    </row>
    <row r="73" spans="2:5">
      <c r="B73" s="59">
        <f>samples_SOC_ER!B74</f>
        <v>71</v>
      </c>
      <c r="C73" s="61">
        <f ca="1">AVERAGE(samples_SOC_ER!C74:L74)</f>
        <v>0.26009540007043408</v>
      </c>
      <c r="D73" s="61">
        <f ca="1">AVERAGE(samples_N2O_ER!D74:M74)</f>
        <v>-0.13909092314306626</v>
      </c>
      <c r="E73" s="61">
        <f ca="1">AVERAGE(samples_CH4_ER!E74:N74)</f>
        <v>2.1512927947135815E-2</v>
      </c>
    </row>
    <row r="74" spans="2:5">
      <c r="B74" s="59">
        <f>samples_SOC_ER!B75</f>
        <v>72</v>
      </c>
      <c r="C74" s="61">
        <f ca="1">AVERAGE(samples_SOC_ER!C75:L75)</f>
        <v>-3.2356456722926315E-2</v>
      </c>
      <c r="D74" s="61">
        <f ca="1">AVERAGE(samples_N2O_ER!D75:M75)</f>
        <v>0.27886932098568962</v>
      </c>
      <c r="E74" s="61">
        <f ca="1">AVERAGE(samples_CH4_ER!E75:N75)</f>
        <v>0.11612685562014018</v>
      </c>
    </row>
    <row r="75" spans="2:5">
      <c r="B75" s="59">
        <f>samples_SOC_ER!B76</f>
        <v>73</v>
      </c>
      <c r="C75" s="61">
        <f ca="1">AVERAGE(samples_SOC_ER!C76:L76)</f>
        <v>0.15290664114601354</v>
      </c>
      <c r="D75" s="61">
        <f ca="1">AVERAGE(samples_N2O_ER!D76:M76)</f>
        <v>7.8331824301840047E-2</v>
      </c>
      <c r="E75" s="61">
        <f ca="1">AVERAGE(samples_CH4_ER!E76:N76)</f>
        <v>3.0541628698029764E-2</v>
      </c>
    </row>
    <row r="76" spans="2:5">
      <c r="B76" s="59">
        <f>samples_SOC_ER!B77</f>
        <v>74</v>
      </c>
      <c r="C76" s="61">
        <f ca="1">AVERAGE(samples_SOC_ER!C77:L77)</f>
        <v>-5.0893644475846324E-3</v>
      </c>
      <c r="D76" s="61">
        <f ca="1">AVERAGE(samples_N2O_ER!D77:M77)</f>
        <v>-9.7373613745360965E-2</v>
      </c>
      <c r="E76" s="61">
        <f ca="1">AVERAGE(samples_CH4_ER!E77:N77)</f>
        <v>0.11202576517890842</v>
      </c>
    </row>
    <row r="77" spans="2:5">
      <c r="B77" s="59">
        <f>samples_SOC_ER!B78</f>
        <v>75</v>
      </c>
      <c r="C77" s="61">
        <f ca="1">AVERAGE(samples_SOC_ER!C78:L78)</f>
        <v>0.2009640119993798</v>
      </c>
      <c r="D77" s="61">
        <f ca="1">AVERAGE(samples_N2O_ER!D78:M78)</f>
        <v>0.35919017622599825</v>
      </c>
      <c r="E77" s="61">
        <f ca="1">AVERAGE(samples_CH4_ER!E78:N78)</f>
        <v>0.11248431336620894</v>
      </c>
    </row>
    <row r="78" spans="2:5">
      <c r="B78" s="59">
        <f>samples_SOC_ER!B79</f>
        <v>76</v>
      </c>
      <c r="C78" s="61">
        <f ca="1">AVERAGE(samples_SOC_ER!C79:L79)</f>
        <v>0.20465639235279104</v>
      </c>
      <c r="D78" s="61">
        <f ca="1">AVERAGE(samples_N2O_ER!D79:M79)</f>
        <v>0.31643033463341919</v>
      </c>
      <c r="E78" s="61">
        <f ca="1">AVERAGE(samples_CH4_ER!E79:N79)</f>
        <v>6.4571948719748223E-2</v>
      </c>
    </row>
    <row r="79" spans="2:5">
      <c r="B79" s="59">
        <f>samples_SOC_ER!B80</f>
        <v>77</v>
      </c>
      <c r="C79" s="61">
        <f ca="1">AVERAGE(samples_SOC_ER!C80:L80)</f>
        <v>-1.9182866398080818E-2</v>
      </c>
      <c r="D79" s="61">
        <f ca="1">AVERAGE(samples_N2O_ER!D80:M80)</f>
        <v>0.27587432203237294</v>
      </c>
      <c r="E79" s="61">
        <f ca="1">AVERAGE(samples_CH4_ER!E80:N80)</f>
        <v>7.6865240506413759E-2</v>
      </c>
    </row>
    <row r="80" spans="2:5">
      <c r="B80" s="59">
        <f>samples_SOC_ER!B81</f>
        <v>78</v>
      </c>
      <c r="C80" s="61">
        <f ca="1">AVERAGE(samples_SOC_ER!C81:L81)</f>
        <v>9.5795504754752653E-2</v>
      </c>
      <c r="D80" s="61">
        <f ca="1">AVERAGE(samples_N2O_ER!D81:M81)</f>
        <v>0.41860085717902518</v>
      </c>
      <c r="E80" s="61">
        <f ca="1">AVERAGE(samples_CH4_ER!E81:N81)</f>
        <v>9.2740809875130076E-3</v>
      </c>
    </row>
    <row r="81" spans="2:5">
      <c r="B81" s="59">
        <f>samples_SOC_ER!B82</f>
        <v>79</v>
      </c>
      <c r="C81" s="61">
        <f ca="1">AVERAGE(samples_SOC_ER!C82:L82)</f>
        <v>0.3222749625891661</v>
      </c>
      <c r="D81" s="61">
        <f ca="1">AVERAGE(samples_N2O_ER!D82:M82)</f>
        <v>0.17405124627707746</v>
      </c>
      <c r="E81" s="61">
        <f ca="1">AVERAGE(samples_CH4_ER!E82:N82)</f>
        <v>5.3623540413894034E-2</v>
      </c>
    </row>
    <row r="82" spans="2:5">
      <c r="B82" s="59">
        <f>samples_SOC_ER!B83</f>
        <v>80</v>
      </c>
      <c r="C82" s="61">
        <f ca="1">AVERAGE(samples_SOC_ER!C83:L83)</f>
        <v>8.7343644630800382E-2</v>
      </c>
      <c r="D82" s="61">
        <f ca="1">AVERAGE(samples_N2O_ER!D83:M83)</f>
        <v>0.12137759886843284</v>
      </c>
      <c r="E82" s="61">
        <f ca="1">AVERAGE(samples_CH4_ER!E83:N83)</f>
        <v>5.2167095571318829E-2</v>
      </c>
    </row>
    <row r="83" spans="2:5">
      <c r="B83" s="59">
        <f>samples_SOC_ER!B84</f>
        <v>81</v>
      </c>
      <c r="C83" s="61">
        <f ca="1">AVERAGE(samples_SOC_ER!C84:L84)</f>
        <v>0.24028618751559855</v>
      </c>
      <c r="D83" s="61">
        <f ca="1">AVERAGE(samples_N2O_ER!D84:M84)</f>
        <v>0.1919161006905194</v>
      </c>
      <c r="E83" s="61">
        <f ca="1">AVERAGE(samples_CH4_ER!E84:N84)</f>
        <v>-1.6895409069738257E-2</v>
      </c>
    </row>
    <row r="84" spans="2:5">
      <c r="B84" s="59">
        <f>samples_SOC_ER!B85</f>
        <v>82</v>
      </c>
      <c r="C84" s="61">
        <f ca="1">AVERAGE(samples_SOC_ER!C85:L85)</f>
        <v>0.22685547173107318</v>
      </c>
      <c r="D84" s="61">
        <f ca="1">AVERAGE(samples_N2O_ER!D85:M85)</f>
        <v>0.30733023538607029</v>
      </c>
      <c r="E84" s="61">
        <f ca="1">AVERAGE(samples_CH4_ER!E85:N85)</f>
        <v>3.3197018790836655E-2</v>
      </c>
    </row>
    <row r="85" spans="2:5">
      <c r="B85" s="59">
        <f>samples_SOC_ER!B86</f>
        <v>83</v>
      </c>
      <c r="C85" s="61">
        <f ca="1">AVERAGE(samples_SOC_ER!C86:L86)</f>
        <v>0.21725177811700661</v>
      </c>
      <c r="D85" s="61">
        <f ca="1">AVERAGE(samples_N2O_ER!D86:M86)</f>
        <v>0.2597481122295211</v>
      </c>
      <c r="E85" s="61">
        <f ca="1">AVERAGE(samples_CH4_ER!E86:N86)</f>
        <v>2.4875437191025685E-2</v>
      </c>
    </row>
    <row r="86" spans="2:5">
      <c r="B86" s="59">
        <f>samples_SOC_ER!B87</f>
        <v>84</v>
      </c>
      <c r="C86" s="61">
        <f ca="1">AVERAGE(samples_SOC_ER!C87:L87)</f>
        <v>0.11401944147643583</v>
      </c>
      <c r="D86" s="61">
        <f ca="1">AVERAGE(samples_N2O_ER!D87:M87)</f>
        <v>-0.20610180484249196</v>
      </c>
      <c r="E86" s="61">
        <f ca="1">AVERAGE(samples_CH4_ER!E87:N87)</f>
        <v>9.0908469671032083E-2</v>
      </c>
    </row>
    <row r="87" spans="2:5">
      <c r="B87" s="59">
        <f>samples_SOC_ER!B88</f>
        <v>85</v>
      </c>
      <c r="C87" s="61">
        <f ca="1">AVERAGE(samples_SOC_ER!C88:L88)</f>
        <v>0.3722117539070724</v>
      </c>
      <c r="D87" s="61">
        <f ca="1">AVERAGE(samples_N2O_ER!D88:M88)</f>
        <v>7.3347964949309091E-2</v>
      </c>
      <c r="E87" s="61">
        <f ca="1">AVERAGE(samples_CH4_ER!E88:N88)</f>
        <v>4.466059319107403E-2</v>
      </c>
    </row>
    <row r="88" spans="2:5">
      <c r="B88" s="59">
        <f>samples_SOC_ER!B89</f>
        <v>86</v>
      </c>
      <c r="C88" s="61">
        <f ca="1">AVERAGE(samples_SOC_ER!C89:L89)</f>
        <v>0.35425770161594228</v>
      </c>
      <c r="D88" s="61">
        <f ca="1">AVERAGE(samples_N2O_ER!D89:M89)</f>
        <v>0.22717448294321979</v>
      </c>
      <c r="E88" s="61">
        <f ca="1">AVERAGE(samples_CH4_ER!E89:N89)</f>
        <v>5.6876704822321544E-2</v>
      </c>
    </row>
    <row r="89" spans="2:5">
      <c r="B89" s="59">
        <f>samples_SOC_ER!B90</f>
        <v>87</v>
      </c>
      <c r="C89" s="61">
        <f ca="1">AVERAGE(samples_SOC_ER!C90:L90)</f>
        <v>0.21494949457534798</v>
      </c>
      <c r="D89" s="61">
        <f ca="1">AVERAGE(samples_N2O_ER!D90:M90)</f>
        <v>0.4177607358893049</v>
      </c>
      <c r="E89" s="61">
        <f ca="1">AVERAGE(samples_CH4_ER!E90:N90)</f>
        <v>5.0960606984330678E-2</v>
      </c>
    </row>
    <row r="90" spans="2:5">
      <c r="B90" s="59">
        <f>samples_SOC_ER!B91</f>
        <v>88</v>
      </c>
      <c r="C90" s="61">
        <f ca="1">AVERAGE(samples_SOC_ER!C91:L91)</f>
        <v>0.28279480305419158</v>
      </c>
      <c r="D90" s="61">
        <f ca="1">AVERAGE(samples_N2O_ER!D91:M91)</f>
        <v>-8.544328160823067E-3</v>
      </c>
      <c r="E90" s="61">
        <f ca="1">AVERAGE(samples_CH4_ER!E91:N91)</f>
        <v>3.4634255197383355E-2</v>
      </c>
    </row>
    <row r="91" spans="2:5">
      <c r="B91" s="59">
        <f>samples_SOC_ER!B92</f>
        <v>89</v>
      </c>
      <c r="C91" s="61">
        <f ca="1">AVERAGE(samples_SOC_ER!C92:L92)</f>
        <v>0.10071187277067442</v>
      </c>
      <c r="D91" s="61">
        <f ca="1">AVERAGE(samples_N2O_ER!D92:M92)</f>
        <v>0.16509892090146139</v>
      </c>
      <c r="E91" s="61">
        <f ca="1">AVERAGE(samples_CH4_ER!E92:N92)</f>
        <v>1.7123995273754411E-2</v>
      </c>
    </row>
    <row r="92" spans="2:5">
      <c r="B92" s="59">
        <f>samples_SOC_ER!B93</f>
        <v>90</v>
      </c>
      <c r="C92" s="61">
        <f ca="1">AVERAGE(samples_SOC_ER!C93:L93)</f>
        <v>0.36551329361880441</v>
      </c>
      <c r="D92" s="61">
        <f ca="1">AVERAGE(samples_N2O_ER!D93:M93)</f>
        <v>0.41092675769459225</v>
      </c>
      <c r="E92" s="61">
        <f ca="1">AVERAGE(samples_CH4_ER!E93:N93)</f>
        <v>1.2698147701030373E-2</v>
      </c>
    </row>
    <row r="93" spans="2:5">
      <c r="B93" s="59">
        <f>samples_SOC_ER!B94</f>
        <v>91</v>
      </c>
      <c r="C93" s="61">
        <f ca="1">AVERAGE(samples_SOC_ER!C94:L94)</f>
        <v>0.25060658342933767</v>
      </c>
      <c r="D93" s="61">
        <f ca="1">AVERAGE(samples_N2O_ER!D94:M94)</f>
        <v>0.43678000514431453</v>
      </c>
      <c r="E93" s="61">
        <f ca="1">AVERAGE(samples_CH4_ER!E94:N94)</f>
        <v>2.080574415236032E-2</v>
      </c>
    </row>
    <row r="94" spans="2:5">
      <c r="B94" s="59">
        <f>samples_SOC_ER!B95</f>
        <v>92</v>
      </c>
      <c r="C94" s="61">
        <f ca="1">AVERAGE(samples_SOC_ER!C95:L95)</f>
        <v>5.5251712223164849E-2</v>
      </c>
      <c r="D94" s="61">
        <f ca="1">AVERAGE(samples_N2O_ER!D95:M95)</f>
        <v>-4.9746712512849268E-2</v>
      </c>
      <c r="E94" s="61">
        <f ca="1">AVERAGE(samples_CH4_ER!E95:N95)</f>
        <v>6.6853758156946233E-3</v>
      </c>
    </row>
    <row r="95" spans="2:5">
      <c r="B95" s="59">
        <f>samples_SOC_ER!B96</f>
        <v>93</v>
      </c>
      <c r="C95" s="61">
        <f ca="1">AVERAGE(samples_SOC_ER!C96:L96)</f>
        <v>0.31283996485698873</v>
      </c>
      <c r="D95" s="61">
        <f ca="1">AVERAGE(samples_N2O_ER!D96:M96)</f>
        <v>0.32833336276751796</v>
      </c>
      <c r="E95" s="61">
        <f ca="1">AVERAGE(samples_CH4_ER!E96:N96)</f>
        <v>0.12843745752493296</v>
      </c>
    </row>
    <row r="96" spans="2:5">
      <c r="B96" s="59">
        <f>samples_SOC_ER!B97</f>
        <v>94</v>
      </c>
      <c r="C96" s="61">
        <f ca="1">AVERAGE(samples_SOC_ER!C97:L97)</f>
        <v>4.1900467301677582E-2</v>
      </c>
      <c r="D96" s="61">
        <f ca="1">AVERAGE(samples_N2O_ER!D97:M97)</f>
        <v>0.19174544708247826</v>
      </c>
      <c r="E96" s="61">
        <f ca="1">AVERAGE(samples_CH4_ER!E97:N97)</f>
        <v>6.8115313884501275E-2</v>
      </c>
    </row>
    <row r="97" spans="1:5">
      <c r="B97" s="59">
        <f>samples_SOC_ER!B98</f>
        <v>95</v>
      </c>
      <c r="C97" s="61">
        <f ca="1">AVERAGE(samples_SOC_ER!C98:L98)</f>
        <v>0.38202255939732377</v>
      </c>
      <c r="D97" s="61">
        <f ca="1">AVERAGE(samples_N2O_ER!D98:M98)</f>
        <v>0.1639627546048929</v>
      </c>
      <c r="E97" s="61">
        <f ca="1">AVERAGE(samples_CH4_ER!E98:N98)</f>
        <v>1.0920010811577549E-2</v>
      </c>
    </row>
    <row r="98" spans="1:5">
      <c r="B98" s="59">
        <f>samples_SOC_ER!B99</f>
        <v>96</v>
      </c>
      <c r="C98" s="61">
        <f ca="1">AVERAGE(samples_SOC_ER!C99:L99)</f>
        <v>0.21468049886280136</v>
      </c>
      <c r="D98" s="61">
        <f ca="1">AVERAGE(samples_N2O_ER!D99:M99)</f>
        <v>-9.9189643374733127E-2</v>
      </c>
      <c r="E98" s="61">
        <f ca="1">AVERAGE(samples_CH4_ER!E99:N99)</f>
        <v>-5.0981044413735965E-2</v>
      </c>
    </row>
    <row r="99" spans="1:5">
      <c r="B99" s="59">
        <f>samples_SOC_ER!B100</f>
        <v>97</v>
      </c>
      <c r="C99" s="61">
        <f ca="1">AVERAGE(samples_SOC_ER!C100:L100)</f>
        <v>0.35358129893326096</v>
      </c>
      <c r="D99" s="61">
        <f ca="1">AVERAGE(samples_N2O_ER!D100:M100)</f>
        <v>0.32908790842875835</v>
      </c>
      <c r="E99" s="61">
        <f ca="1">AVERAGE(samples_CH4_ER!E100:N100)</f>
        <v>1.4472728671700347E-2</v>
      </c>
    </row>
    <row r="100" spans="1:5">
      <c r="B100" s="59">
        <f>samples_SOC_ER!B101</f>
        <v>98</v>
      </c>
      <c r="C100" s="61">
        <f ca="1">AVERAGE(samples_SOC_ER!C101:L101)</f>
        <v>0.43215310333819862</v>
      </c>
      <c r="D100" s="61">
        <f ca="1">AVERAGE(samples_N2O_ER!D101:M101)</f>
        <v>-0.18929673267843597</v>
      </c>
      <c r="E100" s="61">
        <f ca="1">AVERAGE(samples_CH4_ER!E101:N101)</f>
        <v>6.1532886062133044E-2</v>
      </c>
    </row>
    <row r="101" spans="1:5">
      <c r="B101" s="59">
        <f>samples_SOC_ER!B102</f>
        <v>99</v>
      </c>
      <c r="C101" s="61">
        <f ca="1">AVERAGE(samples_SOC_ER!C102:L102)</f>
        <v>-0.12344965830447259</v>
      </c>
      <c r="D101" s="61">
        <f ca="1">AVERAGE(samples_N2O_ER!D102:M102)</f>
        <v>-6.0445854431725232E-2</v>
      </c>
      <c r="E101" s="61">
        <f ca="1">AVERAGE(samples_CH4_ER!E102:N102)</f>
        <v>7.288305479395904E-2</v>
      </c>
    </row>
    <row r="102" spans="1:5">
      <c r="B102" s="59">
        <f>samples_SOC_ER!B103</f>
        <v>100</v>
      </c>
      <c r="C102" s="61">
        <f ca="1">AVERAGE(samples_SOC_ER!C103:L103)</f>
        <v>0.12713333737400184</v>
      </c>
      <c r="D102" s="61">
        <f ca="1">AVERAGE(samples_N2O_ER!D103:M103)</f>
        <v>-4.4998037630415988E-2</v>
      </c>
      <c r="E102" s="61">
        <f ca="1">AVERAGE(samples_CH4_ER!E103:N103)</f>
        <v>4.1324347344036297E-2</v>
      </c>
    </row>
    <row r="103" spans="1:5">
      <c r="A103" s="42">
        <f>samples_SOC_ER!B104</f>
        <v>0</v>
      </c>
    </row>
    <row r="104" spans="1:5">
      <c r="A104" s="42">
        <f>samples_SOC_ER!B105</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AD3"/>
    <outlinePr summaryBelow="0" summaryRight="0"/>
  </sheetPr>
  <dimension ref="A1:CY103"/>
  <sheetViews>
    <sheetView showGridLines="0" workbookViewId="0"/>
  </sheetViews>
  <sheetFormatPr defaultColWidth="14.42578125" defaultRowHeight="15" customHeight="1"/>
  <cols>
    <col min="1" max="1" width="9.140625" customWidth="1"/>
    <col min="2" max="2" width="4.28515625" customWidth="1"/>
  </cols>
  <sheetData>
    <row r="1" spans="1:103" ht="15" customHeight="1">
      <c r="A1" s="58" t="s">
        <v>73</v>
      </c>
    </row>
    <row r="2" spans="1:103">
      <c r="C2" s="2" t="s">
        <v>74</v>
      </c>
      <c r="L2" s="43" t="s">
        <v>75</v>
      </c>
    </row>
    <row r="3" spans="1:103">
      <c r="B3" s="44"/>
      <c r="C3" s="45">
        <v>1</v>
      </c>
      <c r="D3" s="45">
        <f t="shared" ref="D3:L3" si="0">C3+1</f>
        <v>2</v>
      </c>
      <c r="E3" s="45">
        <f t="shared" si="0"/>
        <v>3</v>
      </c>
      <c r="F3" s="45">
        <f t="shared" si="0"/>
        <v>4</v>
      </c>
      <c r="G3" s="45">
        <f t="shared" si="0"/>
        <v>5</v>
      </c>
      <c r="H3" s="45">
        <f t="shared" si="0"/>
        <v>6</v>
      </c>
      <c r="I3" s="45">
        <f t="shared" si="0"/>
        <v>7</v>
      </c>
      <c r="J3" s="45">
        <f t="shared" si="0"/>
        <v>8</v>
      </c>
      <c r="K3" s="45">
        <f t="shared" si="0"/>
        <v>9</v>
      </c>
      <c r="L3" s="45">
        <f t="shared" si="0"/>
        <v>10</v>
      </c>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row>
    <row r="4" spans="1:103">
      <c r="A4" s="46" t="s">
        <v>57</v>
      </c>
      <c r="B4" s="45">
        <v>1</v>
      </c>
      <c r="C4" s="47">
        <f ca="1">NORMINV(RAND(),synthetic_data_params!$B$6,synthetic_data_params!$C$6)</f>
        <v>0.86830160265021861</v>
      </c>
      <c r="D4" s="47">
        <f ca="1">NORMINV(RAND(),synthetic_data_params!$B$6,synthetic_data_params!$C$6)</f>
        <v>0.60737694229243155</v>
      </c>
      <c r="E4" s="47">
        <f ca="1">NORMINV(RAND(),synthetic_data_params!$B$6,synthetic_data_params!$C$6)</f>
        <v>0.12119872303318485</v>
      </c>
      <c r="F4" s="47">
        <f ca="1">NORMINV(RAND(),synthetic_data_params!$B$6,synthetic_data_params!$C$6)</f>
        <v>-0.38282154648465688</v>
      </c>
      <c r="G4" s="47">
        <f ca="1">NORMINV(RAND(),synthetic_data_params!$B$6,synthetic_data_params!$C$6)</f>
        <v>1.0034267183721359</v>
      </c>
      <c r="H4" s="47">
        <f ca="1">NORMINV(RAND(),synthetic_data_params!$B$6,synthetic_data_params!$C$6)</f>
        <v>-0.33284912891118396</v>
      </c>
      <c r="I4" s="47">
        <f ca="1">NORMINV(RAND(),synthetic_data_params!$B$6,synthetic_data_params!$C$6)</f>
        <v>-0.37634982578084147</v>
      </c>
      <c r="J4" s="47">
        <f ca="1">NORMINV(RAND(),synthetic_data_params!$B$6,synthetic_data_params!$C$6)</f>
        <v>0.29576916632817535</v>
      </c>
      <c r="K4" s="47">
        <f ca="1">NORMINV(RAND(),synthetic_data_params!$B$6,synthetic_data_params!$C$6)</f>
        <v>-0.3443648778168043</v>
      </c>
      <c r="L4" s="47">
        <f ca="1">NORMINV(RAND(),synthetic_data_params!$B$6,synthetic_data_params!$C$6)</f>
        <v>0.21722104423572505</v>
      </c>
      <c r="M4" s="48"/>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row>
    <row r="5" spans="1:103">
      <c r="B5" s="45">
        <v>2</v>
      </c>
      <c r="C5" s="47">
        <f ca="1">NORMINV(RAND(),synthetic_data_params!$B$6,synthetic_data_params!$C$6)</f>
        <v>0.53208747582927307</v>
      </c>
      <c r="D5" s="47">
        <f ca="1">NORMINV(RAND(),synthetic_data_params!$B$6,synthetic_data_params!$C$6)</f>
        <v>-5.379965618937399E-2</v>
      </c>
      <c r="E5" s="47">
        <f ca="1">NORMINV(RAND(),synthetic_data_params!$B$6,synthetic_data_params!$C$6)</f>
        <v>0.61741003293795704</v>
      </c>
      <c r="F5" s="47">
        <f ca="1">NORMINV(RAND(),synthetic_data_params!$B$6,synthetic_data_params!$C$6)</f>
        <v>6.7400318715983037E-2</v>
      </c>
      <c r="G5" s="47">
        <f ca="1">NORMINV(RAND(),synthetic_data_params!$B$6,synthetic_data_params!$C$6)</f>
        <v>0.70027337287859792</v>
      </c>
      <c r="H5" s="47">
        <f ca="1">NORMINV(RAND(),synthetic_data_params!$B$6,synthetic_data_params!$C$6)</f>
        <v>-0.16481195222815009</v>
      </c>
      <c r="I5" s="47">
        <f ca="1">NORMINV(RAND(),synthetic_data_params!$B$6,synthetic_data_params!$C$6)</f>
        <v>-0.19379483184176111</v>
      </c>
      <c r="J5" s="47">
        <f ca="1">NORMINV(RAND(),synthetic_data_params!$B$6,synthetic_data_params!$C$6)</f>
        <v>0.89332561675754718</v>
      </c>
      <c r="K5" s="47">
        <f ca="1">NORMINV(RAND(),synthetic_data_params!$B$6,synthetic_data_params!$C$6)</f>
        <v>0.37654460416947827</v>
      </c>
      <c r="L5" s="47">
        <f ca="1">NORMINV(RAND(),synthetic_data_params!$B$6,synthetic_data_params!$C$6)</f>
        <v>0.63865912281735238</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row>
    <row r="6" spans="1:103">
      <c r="B6" s="45">
        <v>3</v>
      </c>
      <c r="C6" s="47">
        <f ca="1">NORMINV(RAND(),synthetic_data_params!$B$6,synthetic_data_params!$C$6)</f>
        <v>0.25729857263439176</v>
      </c>
      <c r="D6" s="47">
        <f ca="1">NORMINV(RAND(),synthetic_data_params!$B$6,synthetic_data_params!$C$6)</f>
        <v>0.25578365211685067</v>
      </c>
      <c r="E6" s="47">
        <f ca="1">NORMINV(RAND(),synthetic_data_params!$B$6,synthetic_data_params!$C$6)</f>
        <v>-0.41697115662592105</v>
      </c>
      <c r="F6" s="47">
        <f ca="1">NORMINV(RAND(),synthetic_data_params!$B$6,synthetic_data_params!$C$6)</f>
        <v>0.24463104087720786</v>
      </c>
      <c r="G6" s="47">
        <f ca="1">NORMINV(RAND(),synthetic_data_params!$B$6,synthetic_data_params!$C$6)</f>
        <v>-2.1842548923678984E-3</v>
      </c>
      <c r="H6" s="47">
        <f ca="1">NORMINV(RAND(),synthetic_data_params!$B$6,synthetic_data_params!$C$6)</f>
        <v>0.52362277567786997</v>
      </c>
      <c r="I6" s="47">
        <f ca="1">NORMINV(RAND(),synthetic_data_params!$B$6,synthetic_data_params!$C$6)</f>
        <v>0.37879751345074852</v>
      </c>
      <c r="J6" s="47">
        <f ca="1">NORMINV(RAND(),synthetic_data_params!$B$6,synthetic_data_params!$C$6)</f>
        <v>0.55416612174641822</v>
      </c>
      <c r="K6" s="47">
        <f ca="1">NORMINV(RAND(),synthetic_data_params!$B$6,synthetic_data_params!$C$6)</f>
        <v>0.36638817635054477</v>
      </c>
      <c r="L6" s="47">
        <f ca="1">NORMINV(RAND(),synthetic_data_params!$B$6,synthetic_data_params!$C$6)</f>
        <v>-4.3539729607478345E-2</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row>
    <row r="7" spans="1:103">
      <c r="B7" s="45">
        <v>4</v>
      </c>
      <c r="C7" s="47">
        <f ca="1">NORMINV(RAND(),synthetic_data_params!$B$6,synthetic_data_params!$C$6)</f>
        <v>1.2307316298248179</v>
      </c>
      <c r="D7" s="47">
        <f ca="1">NORMINV(RAND(),synthetic_data_params!$B$6,synthetic_data_params!$C$6)</f>
        <v>2.8387846910300246E-2</v>
      </c>
      <c r="E7" s="47">
        <f ca="1">NORMINV(RAND(),synthetic_data_params!$B$6,synthetic_data_params!$C$6)</f>
        <v>-0.14914210483724766</v>
      </c>
      <c r="F7" s="47">
        <f ca="1">NORMINV(RAND(),synthetic_data_params!$B$6,synthetic_data_params!$C$6)</f>
        <v>0.38610674517601379</v>
      </c>
      <c r="G7" s="47">
        <f ca="1">NORMINV(RAND(),synthetic_data_params!$B$6,synthetic_data_params!$C$6)</f>
        <v>0.20275057326091286</v>
      </c>
      <c r="H7" s="47">
        <f ca="1">NORMINV(RAND(),synthetic_data_params!$B$6,synthetic_data_params!$C$6)</f>
        <v>-0.11533803556518335</v>
      </c>
      <c r="I7" s="47">
        <f ca="1">NORMINV(RAND(),synthetic_data_params!$B$6,synthetic_data_params!$C$6)</f>
        <v>0.55989375160042198</v>
      </c>
      <c r="J7" s="47">
        <f ca="1">NORMINV(RAND(),synthetic_data_params!$B$6,synthetic_data_params!$C$6)</f>
        <v>-0.35938946452645765</v>
      </c>
      <c r="K7" s="47">
        <f ca="1">NORMINV(RAND(),synthetic_data_params!$B$6,synthetic_data_params!$C$6)</f>
        <v>0.13343996887434523</v>
      </c>
      <c r="L7" s="47">
        <f ca="1">NORMINV(RAND(),synthetic_data_params!$B$6,synthetic_data_params!$C$6)</f>
        <v>0.20142006282873001</v>
      </c>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row>
    <row r="8" spans="1:103">
      <c r="B8" s="45">
        <v>5</v>
      </c>
      <c r="C8" s="47">
        <f ca="1">NORMINV(RAND(),synthetic_data_params!$B$6,synthetic_data_params!$C$6)</f>
        <v>-9.2245727948879475E-2</v>
      </c>
      <c r="D8" s="47">
        <f ca="1">NORMINV(RAND(),synthetic_data_params!$B$6,synthetic_data_params!$C$6)</f>
        <v>0.72328090396901912</v>
      </c>
      <c r="E8" s="47">
        <f ca="1">NORMINV(RAND(),synthetic_data_params!$B$6,synthetic_data_params!$C$6)</f>
        <v>0.34185732699128063</v>
      </c>
      <c r="F8" s="47">
        <f ca="1">NORMINV(RAND(),synthetic_data_params!$B$6,synthetic_data_params!$C$6)</f>
        <v>7.4246871349315985E-2</v>
      </c>
      <c r="G8" s="47">
        <f ca="1">NORMINV(RAND(),synthetic_data_params!$B$6,synthetic_data_params!$C$6)</f>
        <v>0.98281733718541964</v>
      </c>
      <c r="H8" s="47">
        <f ca="1">NORMINV(RAND(),synthetic_data_params!$B$6,synthetic_data_params!$C$6)</f>
        <v>-0.1182908553801531</v>
      </c>
      <c r="I8" s="47">
        <f ca="1">NORMINV(RAND(),synthetic_data_params!$B$6,synthetic_data_params!$C$6)</f>
        <v>0.35541453317199045</v>
      </c>
      <c r="J8" s="47">
        <f ca="1">NORMINV(RAND(),synthetic_data_params!$B$6,synthetic_data_params!$C$6)</f>
        <v>-0.14388466393638627</v>
      </c>
      <c r="K8" s="47">
        <f ca="1">NORMINV(RAND(),synthetic_data_params!$B$6,synthetic_data_params!$C$6)</f>
        <v>0.12114730134119826</v>
      </c>
      <c r="L8" s="47">
        <f ca="1">NORMINV(RAND(),synthetic_data_params!$B$6,synthetic_data_params!$C$6)</f>
        <v>0.60051212887441952</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row>
    <row r="9" spans="1:103">
      <c r="B9" s="45">
        <v>6</v>
      </c>
      <c r="C9" s="47">
        <f ca="1">NORMINV(RAND(),synthetic_data_params!$B$6,synthetic_data_params!$C$6)</f>
        <v>-0.14117332253237186</v>
      </c>
      <c r="D9" s="47">
        <f ca="1">NORMINV(RAND(),synthetic_data_params!$B$6,synthetic_data_params!$C$6)</f>
        <v>-0.58086580389078923</v>
      </c>
      <c r="E9" s="47">
        <f ca="1">NORMINV(RAND(),synthetic_data_params!$B$6,synthetic_data_params!$C$6)</f>
        <v>-0.44717384492922879</v>
      </c>
      <c r="F9" s="47">
        <f ca="1">NORMINV(RAND(),synthetic_data_params!$B$6,synthetic_data_params!$C$6)</f>
        <v>0.38451923683509848</v>
      </c>
      <c r="G9" s="47">
        <f ca="1">NORMINV(RAND(),synthetic_data_params!$B$6,synthetic_data_params!$C$6)</f>
        <v>-4.6700014664112388E-2</v>
      </c>
      <c r="H9" s="47">
        <f ca="1">NORMINV(RAND(),synthetic_data_params!$B$6,synthetic_data_params!$C$6)</f>
        <v>0.54811878791336821</v>
      </c>
      <c r="I9" s="47">
        <f ca="1">NORMINV(RAND(),synthetic_data_params!$B$6,synthetic_data_params!$C$6)</f>
        <v>0.84474138239465346</v>
      </c>
      <c r="J9" s="47">
        <f ca="1">NORMINV(RAND(),synthetic_data_params!$B$6,synthetic_data_params!$C$6)</f>
        <v>1.4170293784703303E-2</v>
      </c>
      <c r="K9" s="47">
        <f ca="1">NORMINV(RAND(),synthetic_data_params!$B$6,synthetic_data_params!$C$6)</f>
        <v>-0.33198894429122466</v>
      </c>
      <c r="L9" s="47">
        <f ca="1">NORMINV(RAND(),synthetic_data_params!$B$6,synthetic_data_params!$C$6)</f>
        <v>-0.24676138113077961</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row>
    <row r="10" spans="1:103">
      <c r="B10" s="45">
        <v>7</v>
      </c>
      <c r="C10" s="47">
        <f ca="1">NORMINV(RAND(),synthetic_data_params!$B$6,synthetic_data_params!$C$6)</f>
        <v>-0.41035882421428499</v>
      </c>
      <c r="D10" s="47">
        <f ca="1">NORMINV(RAND(),synthetic_data_params!$B$6,synthetic_data_params!$C$6)</f>
        <v>-0.13612105454507634</v>
      </c>
      <c r="E10" s="47">
        <f ca="1">NORMINV(RAND(),synthetic_data_params!$B$6,synthetic_data_params!$C$6)</f>
        <v>-0.15903772712422559</v>
      </c>
      <c r="F10" s="47">
        <f ca="1">NORMINV(RAND(),synthetic_data_params!$B$6,synthetic_data_params!$C$6)</f>
        <v>-0.16522650886120521</v>
      </c>
      <c r="G10" s="47">
        <f ca="1">NORMINV(RAND(),synthetic_data_params!$B$6,synthetic_data_params!$C$6)</f>
        <v>1.2641332739978399</v>
      </c>
      <c r="H10" s="47">
        <f ca="1">NORMINV(RAND(),synthetic_data_params!$B$6,synthetic_data_params!$C$6)</f>
        <v>0.18489984072210586</v>
      </c>
      <c r="I10" s="47">
        <f ca="1">NORMINV(RAND(),synthetic_data_params!$B$6,synthetic_data_params!$C$6)</f>
        <v>0.96628969567711942</v>
      </c>
      <c r="J10" s="47">
        <f ca="1">NORMINV(RAND(),synthetic_data_params!$B$6,synthetic_data_params!$C$6)</f>
        <v>0.58935100796727069</v>
      </c>
      <c r="K10" s="47">
        <f ca="1">NORMINV(RAND(),synthetic_data_params!$B$6,synthetic_data_params!$C$6)</f>
        <v>-3.1417202633177321E-2</v>
      </c>
      <c r="L10" s="47">
        <f ca="1">NORMINV(RAND(),synthetic_data_params!$B$6,synthetic_data_params!$C$6)</f>
        <v>1.1097532059928694</v>
      </c>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row>
    <row r="11" spans="1:103">
      <c r="B11" s="45">
        <v>8</v>
      </c>
      <c r="C11" s="47">
        <f ca="1">NORMINV(RAND(),synthetic_data_params!$B$6,synthetic_data_params!$C$6)</f>
        <v>-9.7703671291585192E-2</v>
      </c>
      <c r="D11" s="47">
        <f ca="1">NORMINV(RAND(),synthetic_data_params!$B$6,synthetic_data_params!$C$6)</f>
        <v>0.78841752168659895</v>
      </c>
      <c r="E11" s="47">
        <f ca="1">NORMINV(RAND(),synthetic_data_params!$B$6,synthetic_data_params!$C$6)</f>
        <v>0.19492556481406251</v>
      </c>
      <c r="F11" s="47">
        <f ca="1">NORMINV(RAND(),synthetic_data_params!$B$6,synthetic_data_params!$C$6)</f>
        <v>-0.38527650968408705</v>
      </c>
      <c r="G11" s="47">
        <f ca="1">NORMINV(RAND(),synthetic_data_params!$B$6,synthetic_data_params!$C$6)</f>
        <v>-9.2398071057114284E-3</v>
      </c>
      <c r="H11" s="47">
        <f ca="1">NORMINV(RAND(),synthetic_data_params!$B$6,synthetic_data_params!$C$6)</f>
        <v>0.30347567424988831</v>
      </c>
      <c r="I11" s="47">
        <f ca="1">NORMINV(RAND(),synthetic_data_params!$B$6,synthetic_data_params!$C$6)</f>
        <v>-0.25475858211534713</v>
      </c>
      <c r="J11" s="47">
        <f ca="1">NORMINV(RAND(),synthetic_data_params!$B$6,synthetic_data_params!$C$6)</f>
        <v>3.288957223863781E-2</v>
      </c>
      <c r="K11" s="47">
        <f ca="1">NORMINV(RAND(),synthetic_data_params!$B$6,synthetic_data_params!$C$6)</f>
        <v>0.51604923236555766</v>
      </c>
      <c r="L11" s="47">
        <f ca="1">NORMINV(RAND(),synthetic_data_params!$B$6,synthetic_data_params!$C$6)</f>
        <v>0.6576522562812015</v>
      </c>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row>
    <row r="12" spans="1:103">
      <c r="B12" s="45">
        <v>9</v>
      </c>
      <c r="C12" s="47">
        <f ca="1">NORMINV(RAND(),synthetic_data_params!$B$6,synthetic_data_params!$C$6)</f>
        <v>0.41625230031269278</v>
      </c>
      <c r="D12" s="47">
        <f ca="1">NORMINV(RAND(),synthetic_data_params!$B$6,synthetic_data_params!$C$6)</f>
        <v>0.36223469791039881</v>
      </c>
      <c r="E12" s="47">
        <f ca="1">NORMINV(RAND(),synthetic_data_params!$B$6,synthetic_data_params!$C$6)</f>
        <v>0.33240778871870369</v>
      </c>
      <c r="F12" s="47">
        <f ca="1">NORMINV(RAND(),synthetic_data_params!$B$6,synthetic_data_params!$C$6)</f>
        <v>-1.5293601469951845E-2</v>
      </c>
      <c r="G12" s="47">
        <f ca="1">NORMINV(RAND(),synthetic_data_params!$B$6,synthetic_data_params!$C$6)</f>
        <v>1.8388319366778261E-2</v>
      </c>
      <c r="H12" s="47">
        <f ca="1">NORMINV(RAND(),synthetic_data_params!$B$6,synthetic_data_params!$C$6)</f>
        <v>1.8868963246945841E-2</v>
      </c>
      <c r="I12" s="47">
        <f ca="1">NORMINV(RAND(),synthetic_data_params!$B$6,synthetic_data_params!$C$6)</f>
        <v>-0.25127663713845622</v>
      </c>
      <c r="J12" s="47">
        <f ca="1">NORMINV(RAND(),synthetic_data_params!$B$6,synthetic_data_params!$C$6)</f>
        <v>-3.3180877698147648E-3</v>
      </c>
      <c r="K12" s="47">
        <f ca="1">NORMINV(RAND(),synthetic_data_params!$B$6,synthetic_data_params!$C$6)</f>
        <v>-0.16399377055135694</v>
      </c>
      <c r="L12" s="47">
        <f ca="1">NORMINV(RAND(),synthetic_data_params!$B$6,synthetic_data_params!$C$6)</f>
        <v>6.2791001974230737E-2</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row>
    <row r="13" spans="1:103">
      <c r="B13" s="45">
        <v>10</v>
      </c>
      <c r="C13" s="47">
        <f ca="1">NORMINV(RAND(),synthetic_data_params!$B$6,synthetic_data_params!$C$6)</f>
        <v>0.42861385018250181</v>
      </c>
      <c r="D13" s="47">
        <f ca="1">NORMINV(RAND(),synthetic_data_params!$B$6,synthetic_data_params!$C$6)</f>
        <v>0.71877200107452333</v>
      </c>
      <c r="E13" s="47">
        <f ca="1">NORMINV(RAND(),synthetic_data_params!$B$6,synthetic_data_params!$C$6)</f>
        <v>-0.27856881457568766</v>
      </c>
      <c r="F13" s="47">
        <f ca="1">NORMINV(RAND(),synthetic_data_params!$B$6,synthetic_data_params!$C$6)</f>
        <v>-4.2590680175710882E-3</v>
      </c>
      <c r="G13" s="47">
        <f ca="1">NORMINV(RAND(),synthetic_data_params!$B$6,synthetic_data_params!$C$6)</f>
        <v>9.143552791449594E-2</v>
      </c>
      <c r="H13" s="47">
        <f ca="1">NORMINV(RAND(),synthetic_data_params!$B$6,synthetic_data_params!$C$6)</f>
        <v>8.6660974449226769E-2</v>
      </c>
      <c r="I13" s="47">
        <f ca="1">NORMINV(RAND(),synthetic_data_params!$B$6,synthetic_data_params!$C$6)</f>
        <v>-0.54558782954418894</v>
      </c>
      <c r="J13" s="47">
        <f ca="1">NORMINV(RAND(),synthetic_data_params!$B$6,synthetic_data_params!$C$6)</f>
        <v>0.43133113922464639</v>
      </c>
      <c r="K13" s="47">
        <f ca="1">NORMINV(RAND(),synthetic_data_params!$B$6,synthetic_data_params!$C$6)</f>
        <v>0.41293234727048367</v>
      </c>
      <c r="L13" s="47">
        <f ca="1">NORMINV(RAND(),synthetic_data_params!$B$6,synthetic_data_params!$C$6)</f>
        <v>0.18067548608434428</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row>
    <row r="14" spans="1:103">
      <c r="B14" s="45">
        <v>11</v>
      </c>
      <c r="C14" s="47">
        <f ca="1">NORMINV(RAND(),synthetic_data_params!$B$6,synthetic_data_params!$C$6)</f>
        <v>-0.37968791907096305</v>
      </c>
      <c r="D14" s="47">
        <f ca="1">NORMINV(RAND(),synthetic_data_params!$B$6,synthetic_data_params!$C$6)</f>
        <v>0.29670870945925387</v>
      </c>
      <c r="E14" s="47">
        <f ca="1">NORMINV(RAND(),synthetic_data_params!$B$6,synthetic_data_params!$C$6)</f>
        <v>-0.19733463101979271</v>
      </c>
      <c r="F14" s="47">
        <f ca="1">NORMINV(RAND(),synthetic_data_params!$B$6,synthetic_data_params!$C$6)</f>
        <v>1.3771447181554517</v>
      </c>
      <c r="G14" s="47">
        <f ca="1">NORMINV(RAND(),synthetic_data_params!$B$6,synthetic_data_params!$C$6)</f>
        <v>-0.16826299249200388</v>
      </c>
      <c r="H14" s="47">
        <f ca="1">NORMINV(RAND(),synthetic_data_params!$B$6,synthetic_data_params!$C$6)</f>
        <v>-0.17152213408784089</v>
      </c>
      <c r="I14" s="47">
        <f ca="1">NORMINV(RAND(),synthetic_data_params!$B$6,synthetic_data_params!$C$6)</f>
        <v>0.20063760914366074</v>
      </c>
      <c r="J14" s="47">
        <f ca="1">NORMINV(RAND(),synthetic_data_params!$B$6,synthetic_data_params!$C$6)</f>
        <v>0.45781659116774986</v>
      </c>
      <c r="K14" s="47">
        <f ca="1">NORMINV(RAND(),synthetic_data_params!$B$6,synthetic_data_params!$C$6)</f>
        <v>0.807477713183538</v>
      </c>
      <c r="L14" s="47">
        <f ca="1">NORMINV(RAND(),synthetic_data_params!$B$6,synthetic_data_params!$C$6)</f>
        <v>0.48509434593240547</v>
      </c>
    </row>
    <row r="15" spans="1:103">
      <c r="B15" s="45">
        <v>12</v>
      </c>
      <c r="C15" s="47">
        <f ca="1">NORMINV(RAND(),synthetic_data_params!$B$6,synthetic_data_params!$C$6)</f>
        <v>0.59345907381627261</v>
      </c>
      <c r="D15" s="47">
        <f ca="1">NORMINV(RAND(),synthetic_data_params!$B$6,synthetic_data_params!$C$6)</f>
        <v>0.55141916362912946</v>
      </c>
      <c r="E15" s="47">
        <f ca="1">NORMINV(RAND(),synthetic_data_params!$B$6,synthetic_data_params!$C$6)</f>
        <v>-0.17166953720413997</v>
      </c>
      <c r="F15" s="47">
        <f ca="1">NORMINV(RAND(),synthetic_data_params!$B$6,synthetic_data_params!$C$6)</f>
        <v>-7.3962482479737301E-2</v>
      </c>
      <c r="G15" s="47">
        <f ca="1">NORMINV(RAND(),synthetic_data_params!$B$6,synthetic_data_params!$C$6)</f>
        <v>0.11722439619880298</v>
      </c>
      <c r="H15" s="47">
        <f ca="1">NORMINV(RAND(),synthetic_data_params!$B$6,synthetic_data_params!$C$6)</f>
        <v>0.9294877831343531</v>
      </c>
      <c r="I15" s="47">
        <f ca="1">NORMINV(RAND(),synthetic_data_params!$B$6,synthetic_data_params!$C$6)</f>
        <v>-0.14998413366350455</v>
      </c>
      <c r="J15" s="47">
        <f ca="1">NORMINV(RAND(),synthetic_data_params!$B$6,synthetic_data_params!$C$6)</f>
        <v>0.52879008832157504</v>
      </c>
      <c r="K15" s="47">
        <f ca="1">NORMINV(RAND(),synthetic_data_params!$B$6,synthetic_data_params!$C$6)</f>
        <v>0.61897845587182765</v>
      </c>
      <c r="L15" s="47">
        <f ca="1">NORMINV(RAND(),synthetic_data_params!$B$6,synthetic_data_params!$C$6)</f>
        <v>0.14897428566040602</v>
      </c>
    </row>
    <row r="16" spans="1:103">
      <c r="B16" s="45">
        <v>13</v>
      </c>
      <c r="C16" s="47">
        <f ca="1">NORMINV(RAND(),synthetic_data_params!$B$6,synthetic_data_params!$C$6)</f>
        <v>0.11047102019957948</v>
      </c>
      <c r="D16" s="47">
        <f ca="1">NORMINV(RAND(),synthetic_data_params!$B$6,synthetic_data_params!$C$6)</f>
        <v>-0.27711881050939063</v>
      </c>
      <c r="E16" s="47">
        <f ca="1">NORMINV(RAND(),synthetic_data_params!$B$6,synthetic_data_params!$C$6)</f>
        <v>1.3201847206428519</v>
      </c>
      <c r="F16" s="47">
        <f ca="1">NORMINV(RAND(),synthetic_data_params!$B$6,synthetic_data_params!$C$6)</f>
        <v>-0.25767286915103338</v>
      </c>
      <c r="G16" s="47">
        <f ca="1">NORMINV(RAND(),synthetic_data_params!$B$6,synthetic_data_params!$C$6)</f>
        <v>-2.3608206085369565E-2</v>
      </c>
      <c r="H16" s="47">
        <f ca="1">NORMINV(RAND(),synthetic_data_params!$B$6,synthetic_data_params!$C$6)</f>
        <v>0.8708085519763733</v>
      </c>
      <c r="I16" s="47">
        <f ca="1">NORMINV(RAND(),synthetic_data_params!$B$6,synthetic_data_params!$C$6)</f>
        <v>0.34214873132186951</v>
      </c>
      <c r="J16" s="47">
        <f ca="1">NORMINV(RAND(),synthetic_data_params!$B$6,synthetic_data_params!$C$6)</f>
        <v>0.27374931435511463</v>
      </c>
      <c r="K16" s="47">
        <f ca="1">NORMINV(RAND(),synthetic_data_params!$B$6,synthetic_data_params!$C$6)</f>
        <v>-0.26155158811463436</v>
      </c>
      <c r="L16" s="47">
        <f ca="1">NORMINV(RAND(),synthetic_data_params!$B$6,synthetic_data_params!$C$6)</f>
        <v>0.20349802557909519</v>
      </c>
    </row>
    <row r="17" spans="2:12">
      <c r="B17" s="45">
        <v>14</v>
      </c>
      <c r="C17" s="47">
        <f ca="1">NORMINV(RAND(),synthetic_data_params!$B$6,synthetic_data_params!$C$6)</f>
        <v>0.11960526963765356</v>
      </c>
      <c r="D17" s="47">
        <f ca="1">NORMINV(RAND(),synthetic_data_params!$B$6,synthetic_data_params!$C$6)</f>
        <v>-0.15547037785323259</v>
      </c>
      <c r="E17" s="47">
        <f ca="1">NORMINV(RAND(),synthetic_data_params!$B$6,synthetic_data_params!$C$6)</f>
        <v>0.90481888090252727</v>
      </c>
      <c r="F17" s="47">
        <f ca="1">NORMINV(RAND(),synthetic_data_params!$B$6,synthetic_data_params!$C$6)</f>
        <v>-8.49559446018196E-2</v>
      </c>
      <c r="G17" s="47">
        <f ca="1">NORMINV(RAND(),synthetic_data_params!$B$6,synthetic_data_params!$C$6)</f>
        <v>0.3182284708827085</v>
      </c>
      <c r="H17" s="47">
        <f ca="1">NORMINV(RAND(),synthetic_data_params!$B$6,synthetic_data_params!$C$6)</f>
        <v>0.54365096131791057</v>
      </c>
      <c r="I17" s="47">
        <f ca="1">NORMINV(RAND(),synthetic_data_params!$B$6,synthetic_data_params!$C$6)</f>
        <v>-7.6396178362555522E-2</v>
      </c>
      <c r="J17" s="47">
        <f ca="1">NORMINV(RAND(),synthetic_data_params!$B$6,synthetic_data_params!$C$6)</f>
        <v>0.33928493459553272</v>
      </c>
      <c r="K17" s="47">
        <f ca="1">NORMINV(RAND(),synthetic_data_params!$B$6,synthetic_data_params!$C$6)</f>
        <v>-0.28506347070743371</v>
      </c>
      <c r="L17" s="47">
        <f ca="1">NORMINV(RAND(),synthetic_data_params!$B$6,synthetic_data_params!$C$6)</f>
        <v>1.1937792640577753</v>
      </c>
    </row>
    <row r="18" spans="2:12">
      <c r="B18" s="45">
        <v>15</v>
      </c>
      <c r="C18" s="47">
        <f ca="1">NORMINV(RAND(),synthetic_data_params!$B$6,synthetic_data_params!$C$6)</f>
        <v>-0.77502622349963146</v>
      </c>
      <c r="D18" s="47">
        <f ca="1">NORMINV(RAND(),synthetic_data_params!$B$6,synthetic_data_params!$C$6)</f>
        <v>9.6340359322297231E-3</v>
      </c>
      <c r="E18" s="47">
        <f ca="1">NORMINV(RAND(),synthetic_data_params!$B$6,synthetic_data_params!$C$6)</f>
        <v>0.78156454669366471</v>
      </c>
      <c r="F18" s="47">
        <f ca="1">NORMINV(RAND(),synthetic_data_params!$B$6,synthetic_data_params!$C$6)</f>
        <v>-0.13201330996642019</v>
      </c>
      <c r="G18" s="47">
        <f ca="1">NORMINV(RAND(),synthetic_data_params!$B$6,synthetic_data_params!$C$6)</f>
        <v>0.32034361230790209</v>
      </c>
      <c r="H18" s="47">
        <f ca="1">NORMINV(RAND(),synthetic_data_params!$B$6,synthetic_data_params!$C$6)</f>
        <v>1.7817659529926699E-2</v>
      </c>
      <c r="I18" s="47">
        <f ca="1">NORMINV(RAND(),synthetic_data_params!$B$6,synthetic_data_params!$C$6)</f>
        <v>0.2110250638409259</v>
      </c>
      <c r="J18" s="47">
        <f ca="1">NORMINV(RAND(),synthetic_data_params!$B$6,synthetic_data_params!$C$6)</f>
        <v>0.72102532964348587</v>
      </c>
      <c r="K18" s="47">
        <f ca="1">NORMINV(RAND(),synthetic_data_params!$B$6,synthetic_data_params!$C$6)</f>
        <v>0.2937439994676912</v>
      </c>
      <c r="L18" s="47">
        <f ca="1">NORMINV(RAND(),synthetic_data_params!$B$6,synthetic_data_params!$C$6)</f>
        <v>-0.16370730505583508</v>
      </c>
    </row>
    <row r="19" spans="2:12">
      <c r="B19" s="45">
        <v>16</v>
      </c>
      <c r="C19" s="47">
        <f ca="1">NORMINV(RAND(),synthetic_data_params!$B$6,synthetic_data_params!$C$6)</f>
        <v>-0.25863338228546001</v>
      </c>
      <c r="D19" s="47">
        <f ca="1">NORMINV(RAND(),synthetic_data_params!$B$6,synthetic_data_params!$C$6)</f>
        <v>0.19352464546459952</v>
      </c>
      <c r="E19" s="47">
        <f ca="1">NORMINV(RAND(),synthetic_data_params!$B$6,synthetic_data_params!$C$6)</f>
        <v>-0.20935755676110379</v>
      </c>
      <c r="F19" s="47">
        <f ca="1">NORMINV(RAND(),synthetic_data_params!$B$6,synthetic_data_params!$C$6)</f>
        <v>0.58042942973190481</v>
      </c>
      <c r="G19" s="47">
        <f ca="1">NORMINV(RAND(),synthetic_data_params!$B$6,synthetic_data_params!$C$6)</f>
        <v>0.20801925332783799</v>
      </c>
      <c r="H19" s="47">
        <f ca="1">NORMINV(RAND(),synthetic_data_params!$B$6,synthetic_data_params!$C$6)</f>
        <v>0.65411536909109391</v>
      </c>
      <c r="I19" s="47">
        <f ca="1">NORMINV(RAND(),synthetic_data_params!$B$6,synthetic_data_params!$C$6)</f>
        <v>-4.1988449519852367E-2</v>
      </c>
      <c r="J19" s="47">
        <f ca="1">NORMINV(RAND(),synthetic_data_params!$B$6,synthetic_data_params!$C$6)</f>
        <v>-1.3819637981318069</v>
      </c>
      <c r="K19" s="47">
        <f ca="1">NORMINV(RAND(),synthetic_data_params!$B$6,synthetic_data_params!$C$6)</f>
        <v>0.565779982880384</v>
      </c>
      <c r="L19" s="47">
        <f ca="1">NORMINV(RAND(),synthetic_data_params!$B$6,synthetic_data_params!$C$6)</f>
        <v>0.77554001307252851</v>
      </c>
    </row>
    <row r="20" spans="2:12">
      <c r="B20" s="45">
        <v>17</v>
      </c>
      <c r="C20" s="47">
        <f ca="1">NORMINV(RAND(),synthetic_data_params!$B$6,synthetic_data_params!$C$6)</f>
        <v>0.17284142266826313</v>
      </c>
      <c r="D20" s="47">
        <f ca="1">NORMINV(RAND(),synthetic_data_params!$B$6,synthetic_data_params!$C$6)</f>
        <v>0.19635080360500221</v>
      </c>
      <c r="E20" s="47">
        <f ca="1">NORMINV(RAND(),synthetic_data_params!$B$6,synthetic_data_params!$C$6)</f>
        <v>0.13494623829863678</v>
      </c>
      <c r="F20" s="47">
        <f ca="1">NORMINV(RAND(),synthetic_data_params!$B$6,synthetic_data_params!$C$6)</f>
        <v>0.46697565559399712</v>
      </c>
      <c r="G20" s="47">
        <f ca="1">NORMINV(RAND(),synthetic_data_params!$B$6,synthetic_data_params!$C$6)</f>
        <v>0.13416344786722789</v>
      </c>
      <c r="H20" s="47">
        <f ca="1">NORMINV(RAND(),synthetic_data_params!$B$6,synthetic_data_params!$C$6)</f>
        <v>-0.1782006846890285</v>
      </c>
      <c r="I20" s="47">
        <f ca="1">NORMINV(RAND(),synthetic_data_params!$B$6,synthetic_data_params!$C$6)</f>
        <v>-0.54762242212213441</v>
      </c>
      <c r="J20" s="47">
        <f ca="1">NORMINV(RAND(),synthetic_data_params!$B$6,synthetic_data_params!$C$6)</f>
        <v>0.76639803767904535</v>
      </c>
      <c r="K20" s="47">
        <f ca="1">NORMINV(RAND(),synthetic_data_params!$B$6,synthetic_data_params!$C$6)</f>
        <v>-9.0018756449591009E-2</v>
      </c>
      <c r="L20" s="47">
        <f ca="1">NORMINV(RAND(),synthetic_data_params!$B$6,synthetic_data_params!$C$6)</f>
        <v>-0.25218489213768791</v>
      </c>
    </row>
    <row r="21" spans="2:12">
      <c r="B21" s="45">
        <v>18</v>
      </c>
      <c r="C21" s="47">
        <f ca="1">NORMINV(RAND(),synthetic_data_params!$B$6,synthetic_data_params!$C$6)</f>
        <v>0.1652706532974311</v>
      </c>
      <c r="D21" s="47">
        <f ca="1">NORMINV(RAND(),synthetic_data_params!$B$6,synthetic_data_params!$C$6)</f>
        <v>0.19490120697223981</v>
      </c>
      <c r="E21" s="47">
        <f ca="1">NORMINV(RAND(),synthetic_data_params!$B$6,synthetic_data_params!$C$6)</f>
        <v>-0.56733115792897282</v>
      </c>
      <c r="F21" s="47">
        <f ca="1">NORMINV(RAND(),synthetic_data_params!$B$6,synthetic_data_params!$C$6)</f>
        <v>0.21112940871540065</v>
      </c>
      <c r="G21" s="47">
        <f ca="1">NORMINV(RAND(),synthetic_data_params!$B$6,synthetic_data_params!$C$6)</f>
        <v>0.30145858721666752</v>
      </c>
      <c r="H21" s="47">
        <f ca="1">NORMINV(RAND(),synthetic_data_params!$B$6,synthetic_data_params!$C$6)</f>
        <v>-1.1097813640935039E-2</v>
      </c>
      <c r="I21" s="47">
        <f ca="1">NORMINV(RAND(),synthetic_data_params!$B$6,synthetic_data_params!$C$6)</f>
        <v>0.22993566323981918</v>
      </c>
      <c r="J21" s="47">
        <f ca="1">NORMINV(RAND(),synthetic_data_params!$B$6,synthetic_data_params!$C$6)</f>
        <v>-0.40269768292000013</v>
      </c>
      <c r="K21" s="47">
        <f ca="1">NORMINV(RAND(),synthetic_data_params!$B$6,synthetic_data_params!$C$6)</f>
        <v>0.44749261722452099</v>
      </c>
      <c r="L21" s="47">
        <f ca="1">NORMINV(RAND(),synthetic_data_params!$B$6,synthetic_data_params!$C$6)</f>
        <v>0.60125357473027752</v>
      </c>
    </row>
    <row r="22" spans="2:12">
      <c r="B22" s="45">
        <v>19</v>
      </c>
      <c r="C22" s="47">
        <f ca="1">NORMINV(RAND(),synthetic_data_params!$B$6,synthetic_data_params!$C$6)</f>
        <v>0.37421900080418324</v>
      </c>
      <c r="D22" s="47">
        <f ca="1">NORMINV(RAND(),synthetic_data_params!$B$6,synthetic_data_params!$C$6)</f>
        <v>-0.13724775822543012</v>
      </c>
      <c r="E22" s="47">
        <f ca="1">NORMINV(RAND(),synthetic_data_params!$B$6,synthetic_data_params!$C$6)</f>
        <v>0.87207127299999088</v>
      </c>
      <c r="F22" s="47">
        <f ca="1">NORMINV(RAND(),synthetic_data_params!$B$6,synthetic_data_params!$C$6)</f>
        <v>0.17607966311255213</v>
      </c>
      <c r="G22" s="47">
        <f ca="1">NORMINV(RAND(),synthetic_data_params!$B$6,synthetic_data_params!$C$6)</f>
        <v>0.23139501669556567</v>
      </c>
      <c r="H22" s="47">
        <f ca="1">NORMINV(RAND(),synthetic_data_params!$B$6,synthetic_data_params!$C$6)</f>
        <v>0.51529160304320465</v>
      </c>
      <c r="I22" s="47">
        <f ca="1">NORMINV(RAND(),synthetic_data_params!$B$6,synthetic_data_params!$C$6)</f>
        <v>3.0553039574747837E-2</v>
      </c>
      <c r="J22" s="47">
        <f ca="1">NORMINV(RAND(),synthetic_data_params!$B$6,synthetic_data_params!$C$6)</f>
        <v>0.31967216470210463</v>
      </c>
      <c r="K22" s="47">
        <f ca="1">NORMINV(RAND(),synthetic_data_params!$B$6,synthetic_data_params!$C$6)</f>
        <v>0.51471139054527915</v>
      </c>
      <c r="L22" s="47">
        <f ca="1">NORMINV(RAND(),synthetic_data_params!$B$6,synthetic_data_params!$C$6)</f>
        <v>0.60250453229778489</v>
      </c>
    </row>
    <row r="23" spans="2:12">
      <c r="B23" s="45">
        <v>20</v>
      </c>
      <c r="C23" s="47">
        <f ca="1">NORMINV(RAND(),synthetic_data_params!$B$6,synthetic_data_params!$C$6)</f>
        <v>0.10463156769784129</v>
      </c>
      <c r="D23" s="47">
        <f ca="1">NORMINV(RAND(),synthetic_data_params!$B$6,synthetic_data_params!$C$6)</f>
        <v>-0.27474812368474161</v>
      </c>
      <c r="E23" s="47">
        <f ca="1">NORMINV(RAND(),synthetic_data_params!$B$6,synthetic_data_params!$C$6)</f>
        <v>0.63320561691544652</v>
      </c>
      <c r="F23" s="47">
        <f ca="1">NORMINV(RAND(),synthetic_data_params!$B$6,synthetic_data_params!$C$6)</f>
        <v>9.2006397299069564E-2</v>
      </c>
      <c r="G23" s="47">
        <f ca="1">NORMINV(RAND(),synthetic_data_params!$B$6,synthetic_data_params!$C$6)</f>
        <v>0.18317499070143675</v>
      </c>
      <c r="H23" s="47">
        <f ca="1">NORMINV(RAND(),synthetic_data_params!$B$6,synthetic_data_params!$C$6)</f>
        <v>0.43489057027145206</v>
      </c>
      <c r="I23" s="47">
        <f ca="1">NORMINV(RAND(),synthetic_data_params!$B$6,synthetic_data_params!$C$6)</f>
        <v>0.18999696742296723</v>
      </c>
      <c r="J23" s="47">
        <f ca="1">NORMINV(RAND(),synthetic_data_params!$B$6,synthetic_data_params!$C$6)</f>
        <v>1.2694602740594224E-2</v>
      </c>
      <c r="K23" s="47">
        <f ca="1">NORMINV(RAND(),synthetic_data_params!$B$6,synthetic_data_params!$C$6)</f>
        <v>0.83922527284719561</v>
      </c>
      <c r="L23" s="47">
        <f ca="1">NORMINV(RAND(),synthetic_data_params!$B$6,synthetic_data_params!$C$6)</f>
        <v>-0.45943227433591544</v>
      </c>
    </row>
    <row r="24" spans="2:12">
      <c r="B24" s="45">
        <v>21</v>
      </c>
      <c r="C24" s="47">
        <f ca="1">NORMINV(RAND(),synthetic_data_params!$B$6,synthetic_data_params!$C$6)</f>
        <v>0.27792110688633187</v>
      </c>
      <c r="D24" s="47">
        <f ca="1">NORMINV(RAND(),synthetic_data_params!$B$6,synthetic_data_params!$C$6)</f>
        <v>0.64502606947885321</v>
      </c>
      <c r="E24" s="47">
        <f ca="1">NORMINV(RAND(),synthetic_data_params!$B$6,synthetic_data_params!$C$6)</f>
        <v>0.60601711959653959</v>
      </c>
      <c r="F24" s="47">
        <f ca="1">NORMINV(RAND(),synthetic_data_params!$B$6,synthetic_data_params!$C$6)</f>
        <v>-1.8521079830578879E-2</v>
      </c>
      <c r="G24" s="47">
        <f ca="1">NORMINV(RAND(),synthetic_data_params!$B$6,synthetic_data_params!$C$6)</f>
        <v>0.4521378578392507</v>
      </c>
      <c r="H24" s="47">
        <f ca="1">NORMINV(RAND(),synthetic_data_params!$B$6,synthetic_data_params!$C$6)</f>
        <v>-6.8383378409345164E-2</v>
      </c>
      <c r="I24" s="47">
        <f ca="1">NORMINV(RAND(),synthetic_data_params!$B$6,synthetic_data_params!$C$6)</f>
        <v>0.13858915353648055</v>
      </c>
      <c r="J24" s="47">
        <f ca="1">NORMINV(RAND(),synthetic_data_params!$B$6,synthetic_data_params!$C$6)</f>
        <v>-2.2275878876611005E-2</v>
      </c>
      <c r="K24" s="47">
        <f ca="1">NORMINV(RAND(),synthetic_data_params!$B$6,synthetic_data_params!$C$6)</f>
        <v>0.5115671315265462</v>
      </c>
      <c r="L24" s="47">
        <f ca="1">NORMINV(RAND(),synthetic_data_params!$B$6,synthetic_data_params!$C$6)</f>
        <v>0.39324008106522956</v>
      </c>
    </row>
    <row r="25" spans="2:12">
      <c r="B25" s="45">
        <v>22</v>
      </c>
      <c r="C25" s="47">
        <f ca="1">NORMINV(RAND(),synthetic_data_params!$B$6,synthetic_data_params!$C$6)</f>
        <v>0.32720015734339147</v>
      </c>
      <c r="D25" s="47">
        <f ca="1">NORMINV(RAND(),synthetic_data_params!$B$6,synthetic_data_params!$C$6)</f>
        <v>0.45738837279848937</v>
      </c>
      <c r="E25" s="47">
        <f ca="1">NORMINV(RAND(),synthetic_data_params!$B$6,synthetic_data_params!$C$6)</f>
        <v>0.84564412515936271</v>
      </c>
      <c r="F25" s="47">
        <f ca="1">NORMINV(RAND(),synthetic_data_params!$B$6,synthetic_data_params!$C$6)</f>
        <v>9.4928302877032744E-2</v>
      </c>
      <c r="G25" s="47">
        <f ca="1">NORMINV(RAND(),synthetic_data_params!$B$6,synthetic_data_params!$C$6)</f>
        <v>1.0457138903226526E-2</v>
      </c>
      <c r="H25" s="47">
        <f ca="1">NORMINV(RAND(),synthetic_data_params!$B$6,synthetic_data_params!$C$6)</f>
        <v>0.47789671499144365</v>
      </c>
      <c r="I25" s="47">
        <f ca="1">NORMINV(RAND(),synthetic_data_params!$B$6,synthetic_data_params!$C$6)</f>
        <v>-0.29357047415575693</v>
      </c>
      <c r="J25" s="47">
        <f ca="1">NORMINV(RAND(),synthetic_data_params!$B$6,synthetic_data_params!$C$6)</f>
        <v>0.49290752284151729</v>
      </c>
      <c r="K25" s="47">
        <f ca="1">NORMINV(RAND(),synthetic_data_params!$B$6,synthetic_data_params!$C$6)</f>
        <v>-0.60235015907670064</v>
      </c>
      <c r="L25" s="47">
        <f ca="1">NORMINV(RAND(),synthetic_data_params!$B$6,synthetic_data_params!$C$6)</f>
        <v>9.4756987738571496E-2</v>
      </c>
    </row>
    <row r="26" spans="2:12">
      <c r="B26" s="45">
        <v>23</v>
      </c>
      <c r="C26" s="47">
        <f ca="1">NORMINV(RAND(),synthetic_data_params!$B$6,synthetic_data_params!$C$6)</f>
        <v>1.1642265229141973</v>
      </c>
      <c r="D26" s="47">
        <f ca="1">NORMINV(RAND(),synthetic_data_params!$B$6,synthetic_data_params!$C$6)</f>
        <v>0.19110461365971096</v>
      </c>
      <c r="E26" s="47">
        <f ca="1">NORMINV(RAND(),synthetic_data_params!$B$6,synthetic_data_params!$C$6)</f>
        <v>0.24835730247491633</v>
      </c>
      <c r="F26" s="47">
        <f ca="1">NORMINV(RAND(),synthetic_data_params!$B$6,synthetic_data_params!$C$6)</f>
        <v>0.50430374459875693</v>
      </c>
      <c r="G26" s="47">
        <f ca="1">NORMINV(RAND(),synthetic_data_params!$B$6,synthetic_data_params!$C$6)</f>
        <v>0.99141929352067626</v>
      </c>
      <c r="H26" s="47">
        <f ca="1">NORMINV(RAND(),synthetic_data_params!$B$6,synthetic_data_params!$C$6)</f>
        <v>-0.36108402117371891</v>
      </c>
      <c r="I26" s="47">
        <f ca="1">NORMINV(RAND(),synthetic_data_params!$B$6,synthetic_data_params!$C$6)</f>
        <v>3.8373238979996505E-2</v>
      </c>
      <c r="J26" s="47">
        <f ca="1">NORMINV(RAND(),synthetic_data_params!$B$6,synthetic_data_params!$C$6)</f>
        <v>0.57539163118508108</v>
      </c>
      <c r="K26" s="47">
        <f ca="1">NORMINV(RAND(),synthetic_data_params!$B$6,synthetic_data_params!$C$6)</f>
        <v>0.21344365227991638</v>
      </c>
      <c r="L26" s="47">
        <f ca="1">NORMINV(RAND(),synthetic_data_params!$B$6,synthetic_data_params!$C$6)</f>
        <v>-0.14437818891710502</v>
      </c>
    </row>
    <row r="27" spans="2:12">
      <c r="B27" s="45">
        <v>24</v>
      </c>
      <c r="C27" s="47">
        <f ca="1">NORMINV(RAND(),synthetic_data_params!$B$6,synthetic_data_params!$C$6)</f>
        <v>-0.1057069740201097</v>
      </c>
      <c r="D27" s="47">
        <f ca="1">NORMINV(RAND(),synthetic_data_params!$B$6,synthetic_data_params!$C$6)</f>
        <v>0.4323086944061233</v>
      </c>
      <c r="E27" s="47">
        <f ca="1">NORMINV(RAND(),synthetic_data_params!$B$6,synthetic_data_params!$C$6)</f>
        <v>0.47392506544467505</v>
      </c>
      <c r="F27" s="47">
        <f ca="1">NORMINV(RAND(),synthetic_data_params!$B$6,synthetic_data_params!$C$6)</f>
        <v>-0.29697980131780843</v>
      </c>
      <c r="G27" s="47">
        <f ca="1">NORMINV(RAND(),synthetic_data_params!$B$6,synthetic_data_params!$C$6)</f>
        <v>0.33700663390088081</v>
      </c>
      <c r="H27" s="47">
        <f ca="1">NORMINV(RAND(),synthetic_data_params!$B$6,synthetic_data_params!$C$6)</f>
        <v>0.39154397818568099</v>
      </c>
      <c r="I27" s="47">
        <f ca="1">NORMINV(RAND(),synthetic_data_params!$B$6,synthetic_data_params!$C$6)</f>
        <v>0.27522960159947918</v>
      </c>
      <c r="J27" s="47">
        <f ca="1">NORMINV(RAND(),synthetic_data_params!$B$6,synthetic_data_params!$C$6)</f>
        <v>-8.6313478997576687E-3</v>
      </c>
      <c r="K27" s="47">
        <f ca="1">NORMINV(RAND(),synthetic_data_params!$B$6,synthetic_data_params!$C$6)</f>
        <v>0.90220957941420798</v>
      </c>
      <c r="L27" s="47">
        <f ca="1">NORMINV(RAND(),synthetic_data_params!$B$6,synthetic_data_params!$C$6)</f>
        <v>0.46583696195350388</v>
      </c>
    </row>
    <row r="28" spans="2:12">
      <c r="B28" s="45">
        <v>25</v>
      </c>
      <c r="C28" s="47">
        <f ca="1">NORMINV(RAND(),synthetic_data_params!$B$6,synthetic_data_params!$C$6)</f>
        <v>9.4678600211282785E-2</v>
      </c>
      <c r="D28" s="47">
        <f ca="1">NORMINV(RAND(),synthetic_data_params!$B$6,synthetic_data_params!$C$6)</f>
        <v>-0.38056437113096558</v>
      </c>
      <c r="E28" s="47">
        <f ca="1">NORMINV(RAND(),synthetic_data_params!$B$6,synthetic_data_params!$C$6)</f>
        <v>6.2342923021056956E-2</v>
      </c>
      <c r="F28" s="47">
        <f ca="1">NORMINV(RAND(),synthetic_data_params!$B$6,synthetic_data_params!$C$6)</f>
        <v>-0.21371521138826272</v>
      </c>
      <c r="G28" s="47">
        <f ca="1">NORMINV(RAND(),synthetic_data_params!$B$6,synthetic_data_params!$C$6)</f>
        <v>0.78461394082475078</v>
      </c>
      <c r="H28" s="47">
        <f ca="1">NORMINV(RAND(),synthetic_data_params!$B$6,synthetic_data_params!$C$6)</f>
        <v>2.7273648723040278E-2</v>
      </c>
      <c r="I28" s="47">
        <f ca="1">NORMINV(RAND(),synthetic_data_params!$B$6,synthetic_data_params!$C$6)</f>
        <v>0.46941588857603439</v>
      </c>
      <c r="J28" s="47">
        <f ca="1">NORMINV(RAND(),synthetic_data_params!$B$6,synthetic_data_params!$C$6)</f>
        <v>9.1278995757659853E-2</v>
      </c>
      <c r="K28" s="47">
        <f ca="1">NORMINV(RAND(),synthetic_data_params!$B$6,synthetic_data_params!$C$6)</f>
        <v>0.12819664562480057</v>
      </c>
      <c r="L28" s="47">
        <f ca="1">NORMINV(RAND(),synthetic_data_params!$B$6,synthetic_data_params!$C$6)</f>
        <v>0.24694937578189236</v>
      </c>
    </row>
    <row r="29" spans="2:12">
      <c r="B29" s="45">
        <v>26</v>
      </c>
      <c r="C29" s="47">
        <f ca="1">NORMINV(RAND(),synthetic_data_params!$B$6,synthetic_data_params!$C$6)</f>
        <v>0.27648688120767501</v>
      </c>
      <c r="D29" s="47">
        <f ca="1">NORMINV(RAND(),synthetic_data_params!$B$6,synthetic_data_params!$C$6)</f>
        <v>5.9253579929611166E-2</v>
      </c>
      <c r="E29" s="47">
        <f ca="1">NORMINV(RAND(),synthetic_data_params!$B$6,synthetic_data_params!$C$6)</f>
        <v>0.27965865445588445</v>
      </c>
      <c r="F29" s="47">
        <f ca="1">NORMINV(RAND(),synthetic_data_params!$B$6,synthetic_data_params!$C$6)</f>
        <v>0.43551370879044271</v>
      </c>
      <c r="G29" s="47">
        <f ca="1">NORMINV(RAND(),synthetic_data_params!$B$6,synthetic_data_params!$C$6)</f>
        <v>0.43035603567131958</v>
      </c>
      <c r="H29" s="47">
        <f ca="1">NORMINV(RAND(),synthetic_data_params!$B$6,synthetic_data_params!$C$6)</f>
        <v>0.35362968796901639</v>
      </c>
      <c r="I29" s="47">
        <f ca="1">NORMINV(RAND(),synthetic_data_params!$B$6,synthetic_data_params!$C$6)</f>
        <v>-0.33321304378676181</v>
      </c>
      <c r="J29" s="47">
        <f ca="1">NORMINV(RAND(),synthetic_data_params!$B$6,synthetic_data_params!$C$6)</f>
        <v>0.12372794052759722</v>
      </c>
      <c r="K29" s="47">
        <f ca="1">NORMINV(RAND(),synthetic_data_params!$B$6,synthetic_data_params!$C$6)</f>
        <v>-0.11163147735603562</v>
      </c>
      <c r="L29" s="47">
        <f ca="1">NORMINV(RAND(),synthetic_data_params!$B$6,synthetic_data_params!$C$6)</f>
        <v>0.14573853159163308</v>
      </c>
    </row>
    <row r="30" spans="2:12">
      <c r="B30" s="45">
        <v>27</v>
      </c>
      <c r="C30" s="47">
        <f ca="1">NORMINV(RAND(),synthetic_data_params!$B$6,synthetic_data_params!$C$6)</f>
        <v>1.3731847551712362E-2</v>
      </c>
      <c r="D30" s="47">
        <f ca="1">NORMINV(RAND(),synthetic_data_params!$B$6,synthetic_data_params!$C$6)</f>
        <v>0.39813106728761921</v>
      </c>
      <c r="E30" s="47">
        <f ca="1">NORMINV(RAND(),synthetic_data_params!$B$6,synthetic_data_params!$C$6)</f>
        <v>0.31635560861584161</v>
      </c>
      <c r="F30" s="47">
        <f ca="1">NORMINV(RAND(),synthetic_data_params!$B$6,synthetic_data_params!$C$6)</f>
        <v>0.25091884425759997</v>
      </c>
      <c r="G30" s="47">
        <f ca="1">NORMINV(RAND(),synthetic_data_params!$B$6,synthetic_data_params!$C$6)</f>
        <v>0.32987542899260047</v>
      </c>
      <c r="H30" s="47">
        <f ca="1">NORMINV(RAND(),synthetic_data_params!$B$6,synthetic_data_params!$C$6)</f>
        <v>0.14390664100448439</v>
      </c>
      <c r="I30" s="47">
        <f ca="1">NORMINV(RAND(),synthetic_data_params!$B$6,synthetic_data_params!$C$6)</f>
        <v>0.59647862448116351</v>
      </c>
      <c r="J30" s="47">
        <f ca="1">NORMINV(RAND(),synthetic_data_params!$B$6,synthetic_data_params!$C$6)</f>
        <v>0.55923320221129802</v>
      </c>
      <c r="K30" s="47">
        <f ca="1">NORMINV(RAND(),synthetic_data_params!$B$6,synthetic_data_params!$C$6)</f>
        <v>0.67395552942675607</v>
      </c>
      <c r="L30" s="47">
        <f ca="1">NORMINV(RAND(),synthetic_data_params!$B$6,synthetic_data_params!$C$6)</f>
        <v>1.0544245411224729E-2</v>
      </c>
    </row>
    <row r="31" spans="2:12">
      <c r="B31" s="45">
        <v>28</v>
      </c>
      <c r="C31" s="47">
        <f ca="1">NORMINV(RAND(),synthetic_data_params!$B$6,synthetic_data_params!$C$6)</f>
        <v>0.16783467187555165</v>
      </c>
      <c r="D31" s="47">
        <f ca="1">NORMINV(RAND(),synthetic_data_params!$B$6,synthetic_data_params!$C$6)</f>
        <v>-0.1181171604184581</v>
      </c>
      <c r="E31" s="47">
        <f ca="1">NORMINV(RAND(),synthetic_data_params!$B$6,synthetic_data_params!$C$6)</f>
        <v>0.37160638612276153</v>
      </c>
      <c r="F31" s="47">
        <f ca="1">NORMINV(RAND(),synthetic_data_params!$B$6,synthetic_data_params!$C$6)</f>
        <v>0.28412936034619846</v>
      </c>
      <c r="G31" s="47">
        <f ca="1">NORMINV(RAND(),synthetic_data_params!$B$6,synthetic_data_params!$C$6)</f>
        <v>2.5862720431763714E-2</v>
      </c>
      <c r="H31" s="47">
        <f ca="1">NORMINV(RAND(),synthetic_data_params!$B$6,synthetic_data_params!$C$6)</f>
        <v>0.69085866938247575</v>
      </c>
      <c r="I31" s="47">
        <f ca="1">NORMINV(RAND(),synthetic_data_params!$B$6,synthetic_data_params!$C$6)</f>
        <v>0.49601602572454889</v>
      </c>
      <c r="J31" s="47">
        <f ca="1">NORMINV(RAND(),synthetic_data_params!$B$6,synthetic_data_params!$C$6)</f>
        <v>-0.63028292526803997</v>
      </c>
      <c r="K31" s="47">
        <f ca="1">NORMINV(RAND(),synthetic_data_params!$B$6,synthetic_data_params!$C$6)</f>
        <v>0.37211867533179538</v>
      </c>
      <c r="L31" s="47">
        <f ca="1">NORMINV(RAND(),synthetic_data_params!$B$6,synthetic_data_params!$C$6)</f>
        <v>1.266416001029147E-2</v>
      </c>
    </row>
    <row r="32" spans="2:12">
      <c r="B32" s="45">
        <v>29</v>
      </c>
      <c r="C32" s="47">
        <f ca="1">NORMINV(RAND(),synthetic_data_params!$B$6,synthetic_data_params!$C$6)</f>
        <v>1.1225005431714401</v>
      </c>
      <c r="D32" s="47">
        <f ca="1">NORMINV(RAND(),synthetic_data_params!$B$6,synthetic_data_params!$C$6)</f>
        <v>0.51534069852864828</v>
      </c>
      <c r="E32" s="47">
        <f ca="1">NORMINV(RAND(),synthetic_data_params!$B$6,synthetic_data_params!$C$6)</f>
        <v>0.54310145284414535</v>
      </c>
      <c r="F32" s="47">
        <f ca="1">NORMINV(RAND(),synthetic_data_params!$B$6,synthetic_data_params!$C$6)</f>
        <v>6.13718926936756E-2</v>
      </c>
      <c r="G32" s="47">
        <f ca="1">NORMINV(RAND(),synthetic_data_params!$B$6,synthetic_data_params!$C$6)</f>
        <v>0.62900907508629322</v>
      </c>
      <c r="H32" s="47">
        <f ca="1">NORMINV(RAND(),synthetic_data_params!$B$6,synthetic_data_params!$C$6)</f>
        <v>-0.17270915908938239</v>
      </c>
      <c r="I32" s="47">
        <f ca="1">NORMINV(RAND(),synthetic_data_params!$B$6,synthetic_data_params!$C$6)</f>
        <v>0.33366136111708694</v>
      </c>
      <c r="J32" s="47">
        <f ca="1">NORMINV(RAND(),synthetic_data_params!$B$6,synthetic_data_params!$C$6)</f>
        <v>0.55033048230720771</v>
      </c>
      <c r="K32" s="47">
        <f ca="1">NORMINV(RAND(),synthetic_data_params!$B$6,synthetic_data_params!$C$6)</f>
        <v>0.47288255946477697</v>
      </c>
      <c r="L32" s="47">
        <f ca="1">NORMINV(RAND(),synthetic_data_params!$B$6,synthetic_data_params!$C$6)</f>
        <v>3.7588407759561571E-2</v>
      </c>
    </row>
    <row r="33" spans="2:12">
      <c r="B33" s="45">
        <v>30</v>
      </c>
      <c r="C33" s="47">
        <f ca="1">NORMINV(RAND(),synthetic_data_params!$B$6,synthetic_data_params!$C$6)</f>
        <v>-6.2402397423100386E-2</v>
      </c>
      <c r="D33" s="47">
        <f ca="1">NORMINV(RAND(),synthetic_data_params!$B$6,synthetic_data_params!$C$6)</f>
        <v>0.15548356983340045</v>
      </c>
      <c r="E33" s="47">
        <f ca="1">NORMINV(RAND(),synthetic_data_params!$B$6,synthetic_data_params!$C$6)</f>
        <v>-0.21768906353289003</v>
      </c>
      <c r="F33" s="47">
        <f ca="1">NORMINV(RAND(),synthetic_data_params!$B$6,synthetic_data_params!$C$6)</f>
        <v>-0.11969918952415198</v>
      </c>
      <c r="G33" s="47">
        <f ca="1">NORMINV(RAND(),synthetic_data_params!$B$6,synthetic_data_params!$C$6)</f>
        <v>0.49701410129484436</v>
      </c>
      <c r="H33" s="47">
        <f ca="1">NORMINV(RAND(),synthetic_data_params!$B$6,synthetic_data_params!$C$6)</f>
        <v>0.39144945753909105</v>
      </c>
      <c r="I33" s="47">
        <f ca="1">NORMINV(RAND(),synthetic_data_params!$B$6,synthetic_data_params!$C$6)</f>
        <v>9.3525023920690273E-2</v>
      </c>
      <c r="J33" s="47">
        <f ca="1">NORMINV(RAND(),synthetic_data_params!$B$6,synthetic_data_params!$C$6)</f>
        <v>0.23503602753250236</v>
      </c>
      <c r="K33" s="47">
        <f ca="1">NORMINV(RAND(),synthetic_data_params!$B$6,synthetic_data_params!$C$6)</f>
        <v>0.76258785166686605</v>
      </c>
      <c r="L33" s="47">
        <f ca="1">NORMINV(RAND(),synthetic_data_params!$B$6,synthetic_data_params!$C$6)</f>
        <v>0.11701200637834053</v>
      </c>
    </row>
    <row r="34" spans="2:12">
      <c r="B34" s="45">
        <v>31</v>
      </c>
      <c r="C34" s="47">
        <f ca="1">NORMINV(RAND(),synthetic_data_params!$B$6,synthetic_data_params!$C$6)</f>
        <v>-0.2907909985061955</v>
      </c>
      <c r="D34" s="47">
        <f ca="1">NORMINV(RAND(),synthetic_data_params!$B$6,synthetic_data_params!$C$6)</f>
        <v>1.0149408574185337</v>
      </c>
      <c r="E34" s="47">
        <f ca="1">NORMINV(RAND(),synthetic_data_params!$B$6,synthetic_data_params!$C$6)</f>
        <v>0.45742193913830409</v>
      </c>
      <c r="F34" s="47">
        <f ca="1">NORMINV(RAND(),synthetic_data_params!$B$6,synthetic_data_params!$C$6)</f>
        <v>0.12307791000655262</v>
      </c>
      <c r="G34" s="47">
        <f ca="1">NORMINV(RAND(),synthetic_data_params!$B$6,synthetic_data_params!$C$6)</f>
        <v>0.92817840357761683</v>
      </c>
      <c r="H34" s="47">
        <f ca="1">NORMINV(RAND(),synthetic_data_params!$B$6,synthetic_data_params!$C$6)</f>
        <v>-0.39124095892363459</v>
      </c>
      <c r="I34" s="47">
        <f ca="1">NORMINV(RAND(),synthetic_data_params!$B$6,synthetic_data_params!$C$6)</f>
        <v>0.3934150771135278</v>
      </c>
      <c r="J34" s="47">
        <f ca="1">NORMINV(RAND(),synthetic_data_params!$B$6,synthetic_data_params!$C$6)</f>
        <v>0.67229519742647792</v>
      </c>
      <c r="K34" s="47">
        <f ca="1">NORMINV(RAND(),synthetic_data_params!$B$6,synthetic_data_params!$C$6)</f>
        <v>-0.20037915537184409</v>
      </c>
      <c r="L34" s="47">
        <f ca="1">NORMINV(RAND(),synthetic_data_params!$B$6,synthetic_data_params!$C$6)</f>
        <v>0.55942556272872013</v>
      </c>
    </row>
    <row r="35" spans="2:12">
      <c r="B35" s="45">
        <v>32</v>
      </c>
      <c r="C35" s="47">
        <f ca="1">NORMINV(RAND(),synthetic_data_params!$B$6,synthetic_data_params!$C$6)</f>
        <v>0.35780395778286883</v>
      </c>
      <c r="D35" s="47">
        <f ca="1">NORMINV(RAND(),synthetic_data_params!$B$6,synthetic_data_params!$C$6)</f>
        <v>0.27030922332774709</v>
      </c>
      <c r="E35" s="47">
        <f ca="1">NORMINV(RAND(),synthetic_data_params!$B$6,synthetic_data_params!$C$6)</f>
        <v>-0.41022895002609655</v>
      </c>
      <c r="F35" s="47">
        <f ca="1">NORMINV(RAND(),synthetic_data_params!$B$6,synthetic_data_params!$C$6)</f>
        <v>6.6129892299071569E-2</v>
      </c>
      <c r="G35" s="47">
        <f ca="1">NORMINV(RAND(),synthetic_data_params!$B$6,synthetic_data_params!$C$6)</f>
        <v>-8.7853163434536696E-2</v>
      </c>
      <c r="H35" s="47">
        <f ca="1">NORMINV(RAND(),synthetic_data_params!$B$6,synthetic_data_params!$C$6)</f>
        <v>1.719039513053558E-2</v>
      </c>
      <c r="I35" s="47">
        <f ca="1">NORMINV(RAND(),synthetic_data_params!$B$6,synthetic_data_params!$C$6)</f>
        <v>-8.535735259117494E-3</v>
      </c>
      <c r="J35" s="47">
        <f ca="1">NORMINV(RAND(),synthetic_data_params!$B$6,synthetic_data_params!$C$6)</f>
        <v>-0.33746619234177427</v>
      </c>
      <c r="K35" s="47">
        <f ca="1">NORMINV(RAND(),synthetic_data_params!$B$6,synthetic_data_params!$C$6)</f>
        <v>0.4813914222245963</v>
      </c>
      <c r="L35" s="47">
        <f ca="1">NORMINV(RAND(),synthetic_data_params!$B$6,synthetic_data_params!$C$6)</f>
        <v>-0.26071903119518697</v>
      </c>
    </row>
    <row r="36" spans="2:12">
      <c r="B36" s="45">
        <v>33</v>
      </c>
      <c r="C36" s="47">
        <f ca="1">NORMINV(RAND(),synthetic_data_params!$B$6,synthetic_data_params!$C$6)</f>
        <v>0.32035666346295061</v>
      </c>
      <c r="D36" s="47">
        <f ca="1">NORMINV(RAND(),synthetic_data_params!$B$6,synthetic_data_params!$C$6)</f>
        <v>-0.18829882448677615</v>
      </c>
      <c r="E36" s="47">
        <f ca="1">NORMINV(RAND(),synthetic_data_params!$B$6,synthetic_data_params!$C$6)</f>
        <v>0.22144640443987948</v>
      </c>
      <c r="F36" s="47">
        <f ca="1">NORMINV(RAND(),synthetic_data_params!$B$6,synthetic_data_params!$C$6)</f>
        <v>0.18399084669581639</v>
      </c>
      <c r="G36" s="47">
        <f ca="1">NORMINV(RAND(),synthetic_data_params!$B$6,synthetic_data_params!$C$6)</f>
        <v>-6.6688285048469298E-3</v>
      </c>
      <c r="H36" s="47">
        <f ca="1">NORMINV(RAND(),synthetic_data_params!$B$6,synthetic_data_params!$C$6)</f>
        <v>-0.25039115481684976</v>
      </c>
      <c r="I36" s="47">
        <f ca="1">NORMINV(RAND(),synthetic_data_params!$B$6,synthetic_data_params!$C$6)</f>
        <v>0.53248894653656587</v>
      </c>
      <c r="J36" s="47">
        <f ca="1">NORMINV(RAND(),synthetic_data_params!$B$6,synthetic_data_params!$C$6)</f>
        <v>-0.24785656366760217</v>
      </c>
      <c r="K36" s="47">
        <f ca="1">NORMINV(RAND(),synthetic_data_params!$B$6,synthetic_data_params!$C$6)</f>
        <v>0.72723736919118842</v>
      </c>
      <c r="L36" s="47">
        <f ca="1">NORMINV(RAND(),synthetic_data_params!$B$6,synthetic_data_params!$C$6)</f>
        <v>0.50911542173636759</v>
      </c>
    </row>
    <row r="37" spans="2:12">
      <c r="B37" s="45">
        <v>34</v>
      </c>
      <c r="C37" s="47">
        <f ca="1">NORMINV(RAND(),synthetic_data_params!$B$6,synthetic_data_params!$C$6)</f>
        <v>0.51374778826593603</v>
      </c>
      <c r="D37" s="47">
        <f ca="1">NORMINV(RAND(),synthetic_data_params!$B$6,synthetic_data_params!$C$6)</f>
        <v>0.51501336117837782</v>
      </c>
      <c r="E37" s="47">
        <f ca="1">NORMINV(RAND(),synthetic_data_params!$B$6,synthetic_data_params!$C$6)</f>
        <v>7.0317200773153843E-2</v>
      </c>
      <c r="F37" s="47">
        <f ca="1">NORMINV(RAND(),synthetic_data_params!$B$6,synthetic_data_params!$C$6)</f>
        <v>0.14786353858702289</v>
      </c>
      <c r="G37" s="47">
        <f ca="1">NORMINV(RAND(),synthetic_data_params!$B$6,synthetic_data_params!$C$6)</f>
        <v>-0.18898091154179092</v>
      </c>
      <c r="H37" s="47">
        <f ca="1">NORMINV(RAND(),synthetic_data_params!$B$6,synthetic_data_params!$C$6)</f>
        <v>0.59999953612145573</v>
      </c>
      <c r="I37" s="47">
        <f ca="1">NORMINV(RAND(),synthetic_data_params!$B$6,synthetic_data_params!$C$6)</f>
        <v>0.28207049640520582</v>
      </c>
      <c r="J37" s="47">
        <f ca="1">NORMINV(RAND(),synthetic_data_params!$B$6,synthetic_data_params!$C$6)</f>
        <v>0.54322424501895661</v>
      </c>
      <c r="K37" s="47">
        <f ca="1">NORMINV(RAND(),synthetic_data_params!$B$6,synthetic_data_params!$C$6)</f>
        <v>0.45109473419948554</v>
      </c>
      <c r="L37" s="47">
        <f ca="1">NORMINV(RAND(),synthetic_data_params!$B$6,synthetic_data_params!$C$6)</f>
        <v>0.53071216263580867</v>
      </c>
    </row>
    <row r="38" spans="2:12">
      <c r="B38" s="45">
        <v>35</v>
      </c>
      <c r="C38" s="47">
        <f ca="1">NORMINV(RAND(),synthetic_data_params!$B$6,synthetic_data_params!$C$6)</f>
        <v>1.5225724616260095E-2</v>
      </c>
      <c r="D38" s="47">
        <f ca="1">NORMINV(RAND(),synthetic_data_params!$B$6,synthetic_data_params!$C$6)</f>
        <v>0.25026508894879429</v>
      </c>
      <c r="E38" s="47">
        <f ca="1">NORMINV(RAND(),synthetic_data_params!$B$6,synthetic_data_params!$C$6)</f>
        <v>0.42219840848853918</v>
      </c>
      <c r="F38" s="47">
        <f ca="1">NORMINV(RAND(),synthetic_data_params!$B$6,synthetic_data_params!$C$6)</f>
        <v>0.45518813836590216</v>
      </c>
      <c r="G38" s="47">
        <f ca="1">NORMINV(RAND(),synthetic_data_params!$B$6,synthetic_data_params!$C$6)</f>
        <v>0.11584603424385589</v>
      </c>
      <c r="H38" s="47">
        <f ca="1">NORMINV(RAND(),synthetic_data_params!$B$6,synthetic_data_params!$C$6)</f>
        <v>0.20383427886117914</v>
      </c>
      <c r="I38" s="47">
        <f ca="1">NORMINV(RAND(),synthetic_data_params!$B$6,synthetic_data_params!$C$6)</f>
        <v>0.14290886536175118</v>
      </c>
      <c r="J38" s="47">
        <f ca="1">NORMINV(RAND(),synthetic_data_params!$B$6,synthetic_data_params!$C$6)</f>
        <v>0.92136432248964417</v>
      </c>
      <c r="K38" s="47">
        <f ca="1">NORMINV(RAND(),synthetic_data_params!$B$6,synthetic_data_params!$C$6)</f>
        <v>-0.11187910170025139</v>
      </c>
      <c r="L38" s="47">
        <f ca="1">NORMINV(RAND(),synthetic_data_params!$B$6,synthetic_data_params!$C$6)</f>
        <v>0.19143086546454699</v>
      </c>
    </row>
    <row r="39" spans="2:12">
      <c r="B39" s="45">
        <v>36</v>
      </c>
      <c r="C39" s="47">
        <f ca="1">NORMINV(RAND(),synthetic_data_params!$B$6,synthetic_data_params!$C$6)</f>
        <v>4.6528455335582003E-2</v>
      </c>
      <c r="D39" s="47">
        <f ca="1">NORMINV(RAND(),synthetic_data_params!$B$6,synthetic_data_params!$C$6)</f>
        <v>0.12889470111266077</v>
      </c>
      <c r="E39" s="47">
        <f ca="1">NORMINV(RAND(),synthetic_data_params!$B$6,synthetic_data_params!$C$6)</f>
        <v>0.69281521271624469</v>
      </c>
      <c r="F39" s="47">
        <f ca="1">NORMINV(RAND(),synthetic_data_params!$B$6,synthetic_data_params!$C$6)</f>
        <v>0.66545983007752496</v>
      </c>
      <c r="G39" s="47">
        <f ca="1">NORMINV(RAND(),synthetic_data_params!$B$6,synthetic_data_params!$C$6)</f>
        <v>0.15434948340212248</v>
      </c>
      <c r="H39" s="47">
        <f ca="1">NORMINV(RAND(),synthetic_data_params!$B$6,synthetic_data_params!$C$6)</f>
        <v>0.37297719165135101</v>
      </c>
      <c r="I39" s="47">
        <f ca="1">NORMINV(RAND(),synthetic_data_params!$B$6,synthetic_data_params!$C$6)</f>
        <v>0.41154383212553802</v>
      </c>
      <c r="J39" s="47">
        <f ca="1">NORMINV(RAND(),synthetic_data_params!$B$6,synthetic_data_params!$C$6)</f>
        <v>0.6448135194932797</v>
      </c>
      <c r="K39" s="47">
        <f ca="1">NORMINV(RAND(),synthetic_data_params!$B$6,synthetic_data_params!$C$6)</f>
        <v>-8.0117543519737655E-2</v>
      </c>
      <c r="L39" s="47">
        <f ca="1">NORMINV(RAND(),synthetic_data_params!$B$6,synthetic_data_params!$C$6)</f>
        <v>-5.2476833917921017E-2</v>
      </c>
    </row>
    <row r="40" spans="2:12">
      <c r="B40" s="45">
        <v>37</v>
      </c>
      <c r="C40" s="47">
        <f ca="1">NORMINV(RAND(),synthetic_data_params!$B$6,synthetic_data_params!$C$6)</f>
        <v>0.62670379090285278</v>
      </c>
      <c r="D40" s="47">
        <f ca="1">NORMINV(RAND(),synthetic_data_params!$B$6,synthetic_data_params!$C$6)</f>
        <v>9.4984519134160242E-2</v>
      </c>
      <c r="E40" s="47">
        <f ca="1">NORMINV(RAND(),synthetic_data_params!$B$6,synthetic_data_params!$C$6)</f>
        <v>0.73266961404715913</v>
      </c>
      <c r="F40" s="47">
        <f ca="1">NORMINV(RAND(),synthetic_data_params!$B$6,synthetic_data_params!$C$6)</f>
        <v>0.26992512123505646</v>
      </c>
      <c r="G40" s="47">
        <f ca="1">NORMINV(RAND(),synthetic_data_params!$B$6,synthetic_data_params!$C$6)</f>
        <v>-5.1632374990247587E-2</v>
      </c>
      <c r="H40" s="47">
        <f ca="1">NORMINV(RAND(),synthetic_data_params!$B$6,synthetic_data_params!$C$6)</f>
        <v>-5.4632462132655157E-2</v>
      </c>
      <c r="I40" s="47">
        <f ca="1">NORMINV(RAND(),synthetic_data_params!$B$6,synthetic_data_params!$C$6)</f>
        <v>0.51751211824469423</v>
      </c>
      <c r="J40" s="47">
        <f ca="1">NORMINV(RAND(),synthetic_data_params!$B$6,synthetic_data_params!$C$6)</f>
        <v>-0.89598035644456853</v>
      </c>
      <c r="K40" s="47">
        <f ca="1">NORMINV(RAND(),synthetic_data_params!$B$6,synthetic_data_params!$C$6)</f>
        <v>-0.88032126521769483</v>
      </c>
      <c r="L40" s="47">
        <f ca="1">NORMINV(RAND(),synthetic_data_params!$B$6,synthetic_data_params!$C$6)</f>
        <v>0.25231081685202411</v>
      </c>
    </row>
    <row r="41" spans="2:12">
      <c r="B41" s="45">
        <v>38</v>
      </c>
      <c r="C41" s="47">
        <f ca="1">NORMINV(RAND(),synthetic_data_params!$B$6,synthetic_data_params!$C$6)</f>
        <v>0.1392208757413029</v>
      </c>
      <c r="D41" s="47">
        <f ca="1">NORMINV(RAND(),synthetic_data_params!$B$6,synthetic_data_params!$C$6)</f>
        <v>9.697669226675415E-2</v>
      </c>
      <c r="E41" s="47">
        <f ca="1">NORMINV(RAND(),synthetic_data_params!$B$6,synthetic_data_params!$C$6)</f>
        <v>0.56813503242062868</v>
      </c>
      <c r="F41" s="47">
        <f ca="1">NORMINV(RAND(),synthetic_data_params!$B$6,synthetic_data_params!$C$6)</f>
        <v>1.1011985108810747</v>
      </c>
      <c r="G41" s="47">
        <f ca="1">NORMINV(RAND(),synthetic_data_params!$B$6,synthetic_data_params!$C$6)</f>
        <v>-0.56163509708086834</v>
      </c>
      <c r="H41" s="47">
        <f ca="1">NORMINV(RAND(),synthetic_data_params!$B$6,synthetic_data_params!$C$6)</f>
        <v>-0.12285258026768137</v>
      </c>
      <c r="I41" s="47">
        <f ca="1">NORMINV(RAND(),synthetic_data_params!$B$6,synthetic_data_params!$C$6)</f>
        <v>-0.23429326681221946</v>
      </c>
      <c r="J41" s="47">
        <f ca="1">NORMINV(RAND(),synthetic_data_params!$B$6,synthetic_data_params!$C$6)</f>
        <v>0.17832286119903537</v>
      </c>
      <c r="K41" s="47">
        <f ca="1">NORMINV(RAND(),synthetic_data_params!$B$6,synthetic_data_params!$C$6)</f>
        <v>0.13216416886654486</v>
      </c>
      <c r="L41" s="47">
        <f ca="1">NORMINV(RAND(),synthetic_data_params!$B$6,synthetic_data_params!$C$6)</f>
        <v>0.2283516490884413</v>
      </c>
    </row>
    <row r="42" spans="2:12">
      <c r="B42" s="45">
        <v>39</v>
      </c>
      <c r="C42" s="47">
        <f ca="1">NORMINV(RAND(),synthetic_data_params!$B$6,synthetic_data_params!$C$6)</f>
        <v>0.29605140130885543</v>
      </c>
      <c r="D42" s="47">
        <f ca="1">NORMINV(RAND(),synthetic_data_params!$B$6,synthetic_data_params!$C$6)</f>
        <v>0.27076614633425328</v>
      </c>
      <c r="E42" s="47">
        <f ca="1">NORMINV(RAND(),synthetic_data_params!$B$6,synthetic_data_params!$C$6)</f>
        <v>-0.66275708995767912</v>
      </c>
      <c r="F42" s="47">
        <f ca="1">NORMINV(RAND(),synthetic_data_params!$B$6,synthetic_data_params!$C$6)</f>
        <v>-0.26152368803139625</v>
      </c>
      <c r="G42" s="47">
        <f ca="1">NORMINV(RAND(),synthetic_data_params!$B$6,synthetic_data_params!$C$6)</f>
        <v>-0.35377802717321977</v>
      </c>
      <c r="H42" s="47">
        <f ca="1">NORMINV(RAND(),synthetic_data_params!$B$6,synthetic_data_params!$C$6)</f>
        <v>0.37070767292447648</v>
      </c>
      <c r="I42" s="47">
        <f ca="1">NORMINV(RAND(),synthetic_data_params!$B$6,synthetic_data_params!$C$6)</f>
        <v>8.099243837455726E-2</v>
      </c>
      <c r="J42" s="47">
        <f ca="1">NORMINV(RAND(),synthetic_data_params!$B$6,synthetic_data_params!$C$6)</f>
        <v>-0.47819591981879855</v>
      </c>
      <c r="K42" s="47">
        <f ca="1">NORMINV(RAND(),synthetic_data_params!$B$6,synthetic_data_params!$C$6)</f>
        <v>0.3661514170381901</v>
      </c>
      <c r="L42" s="47">
        <f ca="1">NORMINV(RAND(),synthetic_data_params!$B$6,synthetic_data_params!$C$6)</f>
        <v>3.2720241604844658E-2</v>
      </c>
    </row>
    <row r="43" spans="2:12">
      <c r="B43" s="45">
        <v>40</v>
      </c>
      <c r="C43" s="47">
        <f ca="1">NORMINV(RAND(),synthetic_data_params!$B$6,synthetic_data_params!$C$6)</f>
        <v>0.48586567219173238</v>
      </c>
      <c r="D43" s="47">
        <f ca="1">NORMINV(RAND(),synthetic_data_params!$B$6,synthetic_data_params!$C$6)</f>
        <v>0.55017831337230172</v>
      </c>
      <c r="E43" s="47">
        <f ca="1">NORMINV(RAND(),synthetic_data_params!$B$6,synthetic_data_params!$C$6)</f>
        <v>0.50662361184702276</v>
      </c>
      <c r="F43" s="47">
        <f ca="1">NORMINV(RAND(),synthetic_data_params!$B$6,synthetic_data_params!$C$6)</f>
        <v>0.18191161769804259</v>
      </c>
      <c r="G43" s="47">
        <f ca="1">NORMINV(RAND(),synthetic_data_params!$B$6,synthetic_data_params!$C$6)</f>
        <v>0.82715774698982214</v>
      </c>
      <c r="H43" s="47">
        <f ca="1">NORMINV(RAND(),synthetic_data_params!$B$6,synthetic_data_params!$C$6)</f>
        <v>0.76171243948817158</v>
      </c>
      <c r="I43" s="47">
        <f ca="1">NORMINV(RAND(),synthetic_data_params!$B$6,synthetic_data_params!$C$6)</f>
        <v>-0.3109430637080321</v>
      </c>
      <c r="J43" s="47">
        <f ca="1">NORMINV(RAND(),synthetic_data_params!$B$6,synthetic_data_params!$C$6)</f>
        <v>0.72230732543760245</v>
      </c>
      <c r="K43" s="47">
        <f ca="1">NORMINV(RAND(),synthetic_data_params!$B$6,synthetic_data_params!$C$6)</f>
        <v>0.2459362534730688</v>
      </c>
      <c r="L43" s="47">
        <f ca="1">NORMINV(RAND(),synthetic_data_params!$B$6,synthetic_data_params!$C$6)</f>
        <v>0.19748179003121891</v>
      </c>
    </row>
    <row r="44" spans="2:12">
      <c r="B44" s="45">
        <v>41</v>
      </c>
      <c r="C44" s="47">
        <f ca="1">NORMINV(RAND(),synthetic_data_params!$B$6,synthetic_data_params!$C$6)</f>
        <v>6.8642010904885059E-2</v>
      </c>
      <c r="D44" s="47">
        <f ca="1">NORMINV(RAND(),synthetic_data_params!$B$6,synthetic_data_params!$C$6)</f>
        <v>0.27740793399550151</v>
      </c>
      <c r="E44" s="47">
        <f ca="1">NORMINV(RAND(),synthetic_data_params!$B$6,synthetic_data_params!$C$6)</f>
        <v>5.3047821218525082E-3</v>
      </c>
      <c r="F44" s="47">
        <f ca="1">NORMINV(RAND(),synthetic_data_params!$B$6,synthetic_data_params!$C$6)</f>
        <v>6.8209889125969425E-2</v>
      </c>
      <c r="G44" s="47">
        <f ca="1">NORMINV(RAND(),synthetic_data_params!$B$6,synthetic_data_params!$C$6)</f>
        <v>3.6586744537863314E-2</v>
      </c>
      <c r="H44" s="47">
        <f ca="1">NORMINV(RAND(),synthetic_data_params!$B$6,synthetic_data_params!$C$6)</f>
        <v>2.5866790418007546E-2</v>
      </c>
      <c r="I44" s="47">
        <f ca="1">NORMINV(RAND(),synthetic_data_params!$B$6,synthetic_data_params!$C$6)</f>
        <v>-0.14812340107654726</v>
      </c>
      <c r="J44" s="47">
        <f ca="1">NORMINV(RAND(),synthetic_data_params!$B$6,synthetic_data_params!$C$6)</f>
        <v>-0.20015049850650651</v>
      </c>
      <c r="K44" s="47">
        <f ca="1">NORMINV(RAND(),synthetic_data_params!$B$6,synthetic_data_params!$C$6)</f>
        <v>0.63771440985895533</v>
      </c>
      <c r="L44" s="47">
        <f ca="1">NORMINV(RAND(),synthetic_data_params!$B$6,synthetic_data_params!$C$6)</f>
        <v>-0.18571295337698029</v>
      </c>
    </row>
    <row r="45" spans="2:12">
      <c r="B45" s="45">
        <v>42</v>
      </c>
      <c r="C45" s="47">
        <f ca="1">NORMINV(RAND(),synthetic_data_params!$B$6,synthetic_data_params!$C$6)</f>
        <v>-0.33072539042797416</v>
      </c>
      <c r="D45" s="47">
        <f ca="1">NORMINV(RAND(),synthetic_data_params!$B$6,synthetic_data_params!$C$6)</f>
        <v>0.26866731776498837</v>
      </c>
      <c r="E45" s="47">
        <f ca="1">NORMINV(RAND(),synthetic_data_params!$B$6,synthetic_data_params!$C$6)</f>
        <v>0.31087981758198507</v>
      </c>
      <c r="F45" s="47">
        <f ca="1">NORMINV(RAND(),synthetic_data_params!$B$6,synthetic_data_params!$C$6)</f>
        <v>0.45461006487692052</v>
      </c>
      <c r="G45" s="47">
        <f ca="1">NORMINV(RAND(),synthetic_data_params!$B$6,synthetic_data_params!$C$6)</f>
        <v>5.9416124821183663E-2</v>
      </c>
      <c r="H45" s="47">
        <f ca="1">NORMINV(RAND(),synthetic_data_params!$B$6,synthetic_data_params!$C$6)</f>
        <v>9.1175719496965041E-2</v>
      </c>
      <c r="I45" s="47">
        <f ca="1">NORMINV(RAND(),synthetic_data_params!$B$6,synthetic_data_params!$C$6)</f>
        <v>0.41408192258237153</v>
      </c>
      <c r="J45" s="47">
        <f ca="1">NORMINV(RAND(),synthetic_data_params!$B$6,synthetic_data_params!$C$6)</f>
        <v>0.13643789252915051</v>
      </c>
      <c r="K45" s="47">
        <f ca="1">NORMINV(RAND(),synthetic_data_params!$B$6,synthetic_data_params!$C$6)</f>
        <v>3.93381697207206E-2</v>
      </c>
      <c r="L45" s="47">
        <f ca="1">NORMINV(RAND(),synthetic_data_params!$B$6,synthetic_data_params!$C$6)</f>
        <v>0.44963204848043947</v>
      </c>
    </row>
    <row r="46" spans="2:12">
      <c r="B46" s="45">
        <v>43</v>
      </c>
      <c r="C46" s="47">
        <f ca="1">NORMINV(RAND(),synthetic_data_params!$B$6,synthetic_data_params!$C$6)</f>
        <v>-0.10042985522608261</v>
      </c>
      <c r="D46" s="47">
        <f ca="1">NORMINV(RAND(),synthetic_data_params!$B$6,synthetic_data_params!$C$6)</f>
        <v>0.53169094072530387</v>
      </c>
      <c r="E46" s="47">
        <f ca="1">NORMINV(RAND(),synthetic_data_params!$B$6,synthetic_data_params!$C$6)</f>
        <v>-0.48123605725085844</v>
      </c>
      <c r="F46" s="47">
        <f ca="1">NORMINV(RAND(),synthetic_data_params!$B$6,synthetic_data_params!$C$6)</f>
        <v>0.35230289080236471</v>
      </c>
      <c r="G46" s="47">
        <f ca="1">NORMINV(RAND(),synthetic_data_params!$B$6,synthetic_data_params!$C$6)</f>
        <v>0.72529902421089809</v>
      </c>
      <c r="H46" s="47">
        <f ca="1">NORMINV(RAND(),synthetic_data_params!$B$6,synthetic_data_params!$C$6)</f>
        <v>-6.3152541510324345E-2</v>
      </c>
      <c r="I46" s="47">
        <f ca="1">NORMINV(RAND(),synthetic_data_params!$B$6,synthetic_data_params!$C$6)</f>
        <v>-8.6688662844419395E-3</v>
      </c>
      <c r="J46" s="47">
        <f ca="1">NORMINV(RAND(),synthetic_data_params!$B$6,synthetic_data_params!$C$6)</f>
        <v>0.1196003373658247</v>
      </c>
      <c r="K46" s="47">
        <f ca="1">NORMINV(RAND(),synthetic_data_params!$B$6,synthetic_data_params!$C$6)</f>
        <v>0.19133823934800609</v>
      </c>
      <c r="L46" s="47">
        <f ca="1">NORMINV(RAND(),synthetic_data_params!$B$6,synthetic_data_params!$C$6)</f>
        <v>-0.42623558394265276</v>
      </c>
    </row>
    <row r="47" spans="2:12">
      <c r="B47" s="45">
        <v>44</v>
      </c>
      <c r="C47" s="47">
        <f ca="1">NORMINV(RAND(),synthetic_data_params!$B$6,synthetic_data_params!$C$6)</f>
        <v>-0.46359761408144989</v>
      </c>
      <c r="D47" s="47">
        <f ca="1">NORMINV(RAND(),synthetic_data_params!$B$6,synthetic_data_params!$C$6)</f>
        <v>0.47530576151883402</v>
      </c>
      <c r="E47" s="47">
        <f ca="1">NORMINV(RAND(),synthetic_data_params!$B$6,synthetic_data_params!$C$6)</f>
        <v>0.2529688051361012</v>
      </c>
      <c r="F47" s="47">
        <f ca="1">NORMINV(RAND(),synthetic_data_params!$B$6,synthetic_data_params!$C$6)</f>
        <v>0.70963106951449872</v>
      </c>
      <c r="G47" s="47">
        <f ca="1">NORMINV(RAND(),synthetic_data_params!$B$6,synthetic_data_params!$C$6)</f>
        <v>0.34297158504156866</v>
      </c>
      <c r="H47" s="47">
        <f ca="1">NORMINV(RAND(),synthetic_data_params!$B$6,synthetic_data_params!$C$6)</f>
        <v>-0.45461833516101929</v>
      </c>
      <c r="I47" s="47">
        <f ca="1">NORMINV(RAND(),synthetic_data_params!$B$6,synthetic_data_params!$C$6)</f>
        <v>-0.21658085031423724</v>
      </c>
      <c r="J47" s="47">
        <f ca="1">NORMINV(RAND(),synthetic_data_params!$B$6,synthetic_data_params!$C$6)</f>
        <v>0.93571002559061767</v>
      </c>
      <c r="K47" s="47">
        <f ca="1">NORMINV(RAND(),synthetic_data_params!$B$6,synthetic_data_params!$C$6)</f>
        <v>-0.14614831250051563</v>
      </c>
      <c r="L47" s="47">
        <f ca="1">NORMINV(RAND(),synthetic_data_params!$B$6,synthetic_data_params!$C$6)</f>
        <v>0.88598976504240423</v>
      </c>
    </row>
    <row r="48" spans="2:12">
      <c r="B48" s="45">
        <v>45</v>
      </c>
      <c r="C48" s="47">
        <f ca="1">NORMINV(RAND(),synthetic_data_params!$B$6,synthetic_data_params!$C$6)</f>
        <v>0.64737030802137663</v>
      </c>
      <c r="D48" s="47">
        <f ca="1">NORMINV(RAND(),synthetic_data_params!$B$6,synthetic_data_params!$C$6)</f>
        <v>-0.12099646861445734</v>
      </c>
      <c r="E48" s="47">
        <f ca="1">NORMINV(RAND(),synthetic_data_params!$B$6,synthetic_data_params!$C$6)</f>
        <v>-2.7627580255974837E-2</v>
      </c>
      <c r="F48" s="47">
        <f ca="1">NORMINV(RAND(),synthetic_data_params!$B$6,synthetic_data_params!$C$6)</f>
        <v>0.12254369449773667</v>
      </c>
      <c r="G48" s="47">
        <f ca="1">NORMINV(RAND(),synthetic_data_params!$B$6,synthetic_data_params!$C$6)</f>
        <v>0.38082253708072644</v>
      </c>
      <c r="H48" s="47">
        <f ca="1">NORMINV(RAND(),synthetic_data_params!$B$6,synthetic_data_params!$C$6)</f>
        <v>-7.2921115252123248E-2</v>
      </c>
      <c r="I48" s="47">
        <f ca="1">NORMINV(RAND(),synthetic_data_params!$B$6,synthetic_data_params!$C$6)</f>
        <v>-0.20089734268208376</v>
      </c>
      <c r="J48" s="47">
        <f ca="1">NORMINV(RAND(),synthetic_data_params!$B$6,synthetic_data_params!$C$6)</f>
        <v>0.58275673972046049</v>
      </c>
      <c r="K48" s="47">
        <f ca="1">NORMINV(RAND(),synthetic_data_params!$B$6,synthetic_data_params!$C$6)</f>
        <v>-0.54699316067483417</v>
      </c>
      <c r="L48" s="47">
        <f ca="1">NORMINV(RAND(),synthetic_data_params!$B$6,synthetic_data_params!$C$6)</f>
        <v>0.41432081598431281</v>
      </c>
    </row>
    <row r="49" spans="2:12">
      <c r="B49" s="45">
        <v>46</v>
      </c>
      <c r="C49" s="47">
        <f ca="1">NORMINV(RAND(),synthetic_data_params!$B$6,synthetic_data_params!$C$6)</f>
        <v>0.20766678521565121</v>
      </c>
      <c r="D49" s="47">
        <f ca="1">NORMINV(RAND(),synthetic_data_params!$B$6,synthetic_data_params!$C$6)</f>
        <v>0.14468442668162293</v>
      </c>
      <c r="E49" s="47">
        <f ca="1">NORMINV(RAND(),synthetic_data_params!$B$6,synthetic_data_params!$C$6)</f>
        <v>0.40680773656021824</v>
      </c>
      <c r="F49" s="47">
        <f ca="1">NORMINV(RAND(),synthetic_data_params!$B$6,synthetic_data_params!$C$6)</f>
        <v>-3.8805854412527291E-2</v>
      </c>
      <c r="G49" s="47">
        <f ca="1">NORMINV(RAND(),synthetic_data_params!$B$6,synthetic_data_params!$C$6)</f>
        <v>0.22795654066733051</v>
      </c>
      <c r="H49" s="47">
        <f ca="1">NORMINV(RAND(),synthetic_data_params!$B$6,synthetic_data_params!$C$6)</f>
        <v>-6.2174793472576484E-2</v>
      </c>
      <c r="I49" s="47">
        <f ca="1">NORMINV(RAND(),synthetic_data_params!$B$6,synthetic_data_params!$C$6)</f>
        <v>0.52521796014894573</v>
      </c>
      <c r="J49" s="47">
        <f ca="1">NORMINV(RAND(),synthetic_data_params!$B$6,synthetic_data_params!$C$6)</f>
        <v>-6.0740822974590714E-2</v>
      </c>
      <c r="K49" s="47">
        <f ca="1">NORMINV(RAND(),synthetic_data_params!$B$6,synthetic_data_params!$C$6)</f>
        <v>0.17738706035499302</v>
      </c>
      <c r="L49" s="47">
        <f ca="1">NORMINV(RAND(),synthetic_data_params!$B$6,synthetic_data_params!$C$6)</f>
        <v>0.38674974449159533</v>
      </c>
    </row>
    <row r="50" spans="2:12">
      <c r="B50" s="45">
        <v>47</v>
      </c>
      <c r="C50" s="47">
        <f ca="1">NORMINV(RAND(),synthetic_data_params!$B$6,synthetic_data_params!$C$6)</f>
        <v>1.798097979474772E-2</v>
      </c>
      <c r="D50" s="47">
        <f ca="1">NORMINV(RAND(),synthetic_data_params!$B$6,synthetic_data_params!$C$6)</f>
        <v>8.8838233762751156E-2</v>
      </c>
      <c r="E50" s="47">
        <f ca="1">NORMINV(RAND(),synthetic_data_params!$B$6,synthetic_data_params!$C$6)</f>
        <v>-0.19478196528721753</v>
      </c>
      <c r="F50" s="47">
        <f ca="1">NORMINV(RAND(),synthetic_data_params!$B$6,synthetic_data_params!$C$6)</f>
        <v>1.1631272397575314</v>
      </c>
      <c r="G50" s="47">
        <f ca="1">NORMINV(RAND(),synthetic_data_params!$B$6,synthetic_data_params!$C$6)</f>
        <v>0.32908373593079909</v>
      </c>
      <c r="H50" s="47">
        <f ca="1">NORMINV(RAND(),synthetic_data_params!$B$6,synthetic_data_params!$C$6)</f>
        <v>0.84342841403181801</v>
      </c>
      <c r="I50" s="47">
        <f ca="1">NORMINV(RAND(),synthetic_data_params!$B$6,synthetic_data_params!$C$6)</f>
        <v>0.63380517660920122</v>
      </c>
      <c r="J50" s="47">
        <f ca="1">NORMINV(RAND(),synthetic_data_params!$B$6,synthetic_data_params!$C$6)</f>
        <v>0.2888315998759528</v>
      </c>
      <c r="K50" s="47">
        <f ca="1">NORMINV(RAND(),synthetic_data_params!$B$6,synthetic_data_params!$C$6)</f>
        <v>0.20766101803804127</v>
      </c>
      <c r="L50" s="47">
        <f ca="1">NORMINV(RAND(),synthetic_data_params!$B$6,synthetic_data_params!$C$6)</f>
        <v>-3.807283266022185E-2</v>
      </c>
    </row>
    <row r="51" spans="2:12">
      <c r="B51" s="45">
        <v>48</v>
      </c>
      <c r="C51" s="47">
        <f ca="1">NORMINV(RAND(),synthetic_data_params!$B$6,synthetic_data_params!$C$6)</f>
        <v>9.8931721076550905E-2</v>
      </c>
      <c r="D51" s="47">
        <f ca="1">NORMINV(RAND(),synthetic_data_params!$B$6,synthetic_data_params!$C$6)</f>
        <v>-4.1535487280968786E-2</v>
      </c>
      <c r="E51" s="47">
        <f ca="1">NORMINV(RAND(),synthetic_data_params!$B$6,synthetic_data_params!$C$6)</f>
        <v>-9.8040128977463004E-2</v>
      </c>
      <c r="F51" s="47">
        <f ca="1">NORMINV(RAND(),synthetic_data_params!$B$6,synthetic_data_params!$C$6)</f>
        <v>0.5276985888171799</v>
      </c>
      <c r="G51" s="47">
        <f ca="1">NORMINV(RAND(),synthetic_data_params!$B$6,synthetic_data_params!$C$6)</f>
        <v>0.85816549121059205</v>
      </c>
      <c r="H51" s="47">
        <f ca="1">NORMINV(RAND(),synthetic_data_params!$B$6,synthetic_data_params!$C$6)</f>
        <v>9.5377544616822962E-2</v>
      </c>
      <c r="I51" s="47">
        <f ca="1">NORMINV(RAND(),synthetic_data_params!$B$6,synthetic_data_params!$C$6)</f>
        <v>-0.83354044312128073</v>
      </c>
      <c r="J51" s="47">
        <f ca="1">NORMINV(RAND(),synthetic_data_params!$B$6,synthetic_data_params!$C$6)</f>
        <v>-3.0270651382413888E-2</v>
      </c>
      <c r="K51" s="47">
        <f ca="1">NORMINV(RAND(),synthetic_data_params!$B$6,synthetic_data_params!$C$6)</f>
        <v>0.42877968175104142</v>
      </c>
      <c r="L51" s="47">
        <f ca="1">NORMINV(RAND(),synthetic_data_params!$B$6,synthetic_data_params!$C$6)</f>
        <v>-2.1048312213922588E-2</v>
      </c>
    </row>
    <row r="52" spans="2:12">
      <c r="B52" s="45">
        <v>49</v>
      </c>
      <c r="C52" s="47">
        <f ca="1">NORMINV(RAND(),synthetic_data_params!$B$6,synthetic_data_params!$C$6)</f>
        <v>0.53232837517710774</v>
      </c>
      <c r="D52" s="47">
        <f ca="1">NORMINV(RAND(),synthetic_data_params!$B$6,synthetic_data_params!$C$6)</f>
        <v>0.21126691946816559</v>
      </c>
      <c r="E52" s="47">
        <f ca="1">NORMINV(RAND(),synthetic_data_params!$B$6,synthetic_data_params!$C$6)</f>
        <v>5.5816345919483146E-2</v>
      </c>
      <c r="F52" s="47">
        <f ca="1">NORMINV(RAND(),synthetic_data_params!$B$6,synthetic_data_params!$C$6)</f>
        <v>0.42588173673424123</v>
      </c>
      <c r="G52" s="47">
        <f ca="1">NORMINV(RAND(),synthetic_data_params!$B$6,synthetic_data_params!$C$6)</f>
        <v>0.45263022985982637</v>
      </c>
      <c r="H52" s="47">
        <f ca="1">NORMINV(RAND(),synthetic_data_params!$B$6,synthetic_data_params!$C$6)</f>
        <v>-0.12567557524320122</v>
      </c>
      <c r="I52" s="47">
        <f ca="1">NORMINV(RAND(),synthetic_data_params!$B$6,synthetic_data_params!$C$6)</f>
        <v>1.8374598678889409E-3</v>
      </c>
      <c r="J52" s="47">
        <f ca="1">NORMINV(RAND(),synthetic_data_params!$B$6,synthetic_data_params!$C$6)</f>
        <v>9.9411533550753772E-2</v>
      </c>
      <c r="K52" s="47">
        <f ca="1">NORMINV(RAND(),synthetic_data_params!$B$6,synthetic_data_params!$C$6)</f>
        <v>-9.3947213105249561E-2</v>
      </c>
      <c r="L52" s="47">
        <f ca="1">NORMINV(RAND(),synthetic_data_params!$B$6,synthetic_data_params!$C$6)</f>
        <v>0.91632444100440225</v>
      </c>
    </row>
    <row r="53" spans="2:12">
      <c r="B53" s="45">
        <v>50</v>
      </c>
      <c r="C53" s="47">
        <f ca="1">NORMINV(RAND(),synthetic_data_params!$B$6,synthetic_data_params!$C$6)</f>
        <v>0.61136413956539437</v>
      </c>
      <c r="D53" s="47">
        <f ca="1">NORMINV(RAND(),synthetic_data_params!$B$6,synthetic_data_params!$C$6)</f>
        <v>0.25069042752169224</v>
      </c>
      <c r="E53" s="47">
        <f ca="1">NORMINV(RAND(),synthetic_data_params!$B$6,synthetic_data_params!$C$6)</f>
        <v>0.49075899582037819</v>
      </c>
      <c r="F53" s="47">
        <f ca="1">NORMINV(RAND(),synthetic_data_params!$B$6,synthetic_data_params!$C$6)</f>
        <v>0.1155944426829582</v>
      </c>
      <c r="G53" s="47">
        <f ca="1">NORMINV(RAND(),synthetic_data_params!$B$6,synthetic_data_params!$C$6)</f>
        <v>-4.6092551471632381E-2</v>
      </c>
      <c r="H53" s="47">
        <f ca="1">NORMINV(RAND(),synthetic_data_params!$B$6,synthetic_data_params!$C$6)</f>
        <v>-8.7057463844742722E-3</v>
      </c>
      <c r="I53" s="47">
        <f ca="1">NORMINV(RAND(),synthetic_data_params!$B$6,synthetic_data_params!$C$6)</f>
        <v>0.10506926302539976</v>
      </c>
      <c r="J53" s="47">
        <f ca="1">NORMINV(RAND(),synthetic_data_params!$B$6,synthetic_data_params!$C$6)</f>
        <v>0.1112151050205244</v>
      </c>
      <c r="K53" s="47">
        <f ca="1">NORMINV(RAND(),synthetic_data_params!$B$6,synthetic_data_params!$C$6)</f>
        <v>-0.7325317854955844</v>
      </c>
      <c r="L53" s="47">
        <f ca="1">NORMINV(RAND(),synthetic_data_params!$B$6,synthetic_data_params!$C$6)</f>
        <v>0.2351681424050171</v>
      </c>
    </row>
    <row r="54" spans="2:12">
      <c r="B54" s="45">
        <v>51</v>
      </c>
      <c r="C54" s="47">
        <f ca="1">NORMINV(RAND(),synthetic_data_params!$B$6,synthetic_data_params!$C$6)</f>
        <v>-0.49673870984740026</v>
      </c>
      <c r="D54" s="47">
        <f ca="1">NORMINV(RAND(),synthetic_data_params!$B$6,synthetic_data_params!$C$6)</f>
        <v>-0.19512945036902896</v>
      </c>
      <c r="E54" s="47">
        <f ca="1">NORMINV(RAND(),synthetic_data_params!$B$6,synthetic_data_params!$C$6)</f>
        <v>0.75266193871177567</v>
      </c>
      <c r="F54" s="47">
        <f ca="1">NORMINV(RAND(),synthetic_data_params!$B$6,synthetic_data_params!$C$6)</f>
        <v>0.44334336228114324</v>
      </c>
      <c r="G54" s="47">
        <f ca="1">NORMINV(RAND(),synthetic_data_params!$B$6,synthetic_data_params!$C$6)</f>
        <v>-1.7159834785170247E-2</v>
      </c>
      <c r="H54" s="47">
        <f ca="1">NORMINV(RAND(),synthetic_data_params!$B$6,synthetic_data_params!$C$6)</f>
        <v>0.8192766346420568</v>
      </c>
      <c r="I54" s="47">
        <f ca="1">NORMINV(RAND(),synthetic_data_params!$B$6,synthetic_data_params!$C$6)</f>
        <v>-7.1293406789816716E-2</v>
      </c>
      <c r="J54" s="47">
        <f ca="1">NORMINV(RAND(),synthetic_data_params!$B$6,synthetic_data_params!$C$6)</f>
        <v>0.45352419606435218</v>
      </c>
      <c r="K54" s="47">
        <f ca="1">NORMINV(RAND(),synthetic_data_params!$B$6,synthetic_data_params!$C$6)</f>
        <v>-0.31802880521573934</v>
      </c>
      <c r="L54" s="47">
        <f ca="1">NORMINV(RAND(),synthetic_data_params!$B$6,synthetic_data_params!$C$6)</f>
        <v>0.25216462108938359</v>
      </c>
    </row>
    <row r="55" spans="2:12">
      <c r="B55" s="45">
        <v>52</v>
      </c>
      <c r="C55" s="47">
        <f ca="1">NORMINV(RAND(),synthetic_data_params!$B$6,synthetic_data_params!$C$6)</f>
        <v>0.31141049734246307</v>
      </c>
      <c r="D55" s="47">
        <f ca="1">NORMINV(RAND(),synthetic_data_params!$B$6,synthetic_data_params!$C$6)</f>
        <v>0.55119391866849687</v>
      </c>
      <c r="E55" s="47">
        <f ca="1">NORMINV(RAND(),synthetic_data_params!$B$6,synthetic_data_params!$C$6)</f>
        <v>0.46148347356955771</v>
      </c>
      <c r="F55" s="47">
        <f ca="1">NORMINV(RAND(),synthetic_data_params!$B$6,synthetic_data_params!$C$6)</f>
        <v>0.4459080334337544</v>
      </c>
      <c r="G55" s="47">
        <f ca="1">NORMINV(RAND(),synthetic_data_params!$B$6,synthetic_data_params!$C$6)</f>
        <v>3.7667003794183807E-2</v>
      </c>
      <c r="H55" s="47">
        <f ca="1">NORMINV(RAND(),synthetic_data_params!$B$6,synthetic_data_params!$C$6)</f>
        <v>0.71758574892665172</v>
      </c>
      <c r="I55" s="47">
        <f ca="1">NORMINV(RAND(),synthetic_data_params!$B$6,synthetic_data_params!$C$6)</f>
        <v>0.50347417547833273</v>
      </c>
      <c r="J55" s="47">
        <f ca="1">NORMINV(RAND(),synthetic_data_params!$B$6,synthetic_data_params!$C$6)</f>
        <v>0.93092766928116211</v>
      </c>
      <c r="K55" s="47">
        <f ca="1">NORMINV(RAND(),synthetic_data_params!$B$6,synthetic_data_params!$C$6)</f>
        <v>-0.19660157402176143</v>
      </c>
      <c r="L55" s="47">
        <f ca="1">NORMINV(RAND(),synthetic_data_params!$B$6,synthetic_data_params!$C$6)</f>
        <v>0.42316416323857531</v>
      </c>
    </row>
    <row r="56" spans="2:12">
      <c r="B56" s="45">
        <v>53</v>
      </c>
      <c r="C56" s="47">
        <f ca="1">NORMINV(RAND(),synthetic_data_params!$B$6,synthetic_data_params!$C$6)</f>
        <v>-0.3019722029789918</v>
      </c>
      <c r="D56" s="47">
        <f ca="1">NORMINV(RAND(),synthetic_data_params!$B$6,synthetic_data_params!$C$6)</f>
        <v>-5.046959295950082E-2</v>
      </c>
      <c r="E56" s="47">
        <f ca="1">NORMINV(RAND(),synthetic_data_params!$B$6,synthetic_data_params!$C$6)</f>
        <v>0.33591784439576278</v>
      </c>
      <c r="F56" s="47">
        <f ca="1">NORMINV(RAND(),synthetic_data_params!$B$6,synthetic_data_params!$C$6)</f>
        <v>7.1086633222877949E-3</v>
      </c>
      <c r="G56" s="47">
        <f ca="1">NORMINV(RAND(),synthetic_data_params!$B$6,synthetic_data_params!$C$6)</f>
        <v>0.50404271058899097</v>
      </c>
      <c r="H56" s="47">
        <f ca="1">NORMINV(RAND(),synthetic_data_params!$B$6,synthetic_data_params!$C$6)</f>
        <v>4.5459724231378285E-2</v>
      </c>
      <c r="I56" s="47">
        <f ca="1">NORMINV(RAND(),synthetic_data_params!$B$6,synthetic_data_params!$C$6)</f>
        <v>-0.23302824701397168</v>
      </c>
      <c r="J56" s="47">
        <f ca="1">NORMINV(RAND(),synthetic_data_params!$B$6,synthetic_data_params!$C$6)</f>
        <v>0.13526769947217335</v>
      </c>
      <c r="K56" s="47">
        <f ca="1">NORMINV(RAND(),synthetic_data_params!$B$6,synthetic_data_params!$C$6)</f>
        <v>2.9755171580608308E-2</v>
      </c>
      <c r="L56" s="47">
        <f ca="1">NORMINV(RAND(),synthetic_data_params!$B$6,synthetic_data_params!$C$6)</f>
        <v>-0.38596329901028664</v>
      </c>
    </row>
    <row r="57" spans="2:12">
      <c r="B57" s="45">
        <v>54</v>
      </c>
      <c r="C57" s="47">
        <f ca="1">NORMINV(RAND(),synthetic_data_params!$B$6,synthetic_data_params!$C$6)</f>
        <v>0.30072560713755719</v>
      </c>
      <c r="D57" s="47">
        <f ca="1">NORMINV(RAND(),synthetic_data_params!$B$6,synthetic_data_params!$C$6)</f>
        <v>0.43113150510331211</v>
      </c>
      <c r="E57" s="47">
        <f ca="1">NORMINV(RAND(),synthetic_data_params!$B$6,synthetic_data_params!$C$6)</f>
        <v>-0.60309706132220842</v>
      </c>
      <c r="F57" s="47">
        <f ca="1">NORMINV(RAND(),synthetic_data_params!$B$6,synthetic_data_params!$C$6)</f>
        <v>-0.35933410348232681</v>
      </c>
      <c r="G57" s="47">
        <f ca="1">NORMINV(RAND(),synthetic_data_params!$B$6,synthetic_data_params!$C$6)</f>
        <v>0.12049708533701611</v>
      </c>
      <c r="H57" s="47">
        <f ca="1">NORMINV(RAND(),synthetic_data_params!$B$6,synthetic_data_params!$C$6)</f>
        <v>-0.40477597536175897</v>
      </c>
      <c r="I57" s="47">
        <f ca="1">NORMINV(RAND(),synthetic_data_params!$B$6,synthetic_data_params!$C$6)</f>
        <v>9.2425239407518414E-2</v>
      </c>
      <c r="J57" s="47">
        <f ca="1">NORMINV(RAND(),synthetic_data_params!$B$6,synthetic_data_params!$C$6)</f>
        <v>0.10482113163834249</v>
      </c>
      <c r="K57" s="47">
        <f ca="1">NORMINV(RAND(),synthetic_data_params!$B$6,synthetic_data_params!$C$6)</f>
        <v>0.30596651928657598</v>
      </c>
      <c r="L57" s="47">
        <f ca="1">NORMINV(RAND(),synthetic_data_params!$B$6,synthetic_data_params!$C$6)</f>
        <v>0.81202638029907925</v>
      </c>
    </row>
    <row r="58" spans="2:12">
      <c r="B58" s="45">
        <v>55</v>
      </c>
      <c r="C58" s="47">
        <f ca="1">NORMINV(RAND(),synthetic_data_params!$B$6,synthetic_data_params!$C$6)</f>
        <v>0.21084344907660979</v>
      </c>
      <c r="D58" s="47">
        <f ca="1">NORMINV(RAND(),synthetic_data_params!$B$6,synthetic_data_params!$C$6)</f>
        <v>0.35004492725490316</v>
      </c>
      <c r="E58" s="47">
        <f ca="1">NORMINV(RAND(),synthetic_data_params!$B$6,synthetic_data_params!$C$6)</f>
        <v>0.51388213498715252</v>
      </c>
      <c r="F58" s="47">
        <f ca="1">NORMINV(RAND(),synthetic_data_params!$B$6,synthetic_data_params!$C$6)</f>
        <v>0.49053599222938782</v>
      </c>
      <c r="G58" s="47">
        <f ca="1">NORMINV(RAND(),synthetic_data_params!$B$6,synthetic_data_params!$C$6)</f>
        <v>0.76789855922137451</v>
      </c>
      <c r="H58" s="47">
        <f ca="1">NORMINV(RAND(),synthetic_data_params!$B$6,synthetic_data_params!$C$6)</f>
        <v>-0.36306425345131882</v>
      </c>
      <c r="I58" s="47">
        <f ca="1">NORMINV(RAND(),synthetic_data_params!$B$6,synthetic_data_params!$C$6)</f>
        <v>6.9159034856695362E-2</v>
      </c>
      <c r="J58" s="47">
        <f ca="1">NORMINV(RAND(),synthetic_data_params!$B$6,synthetic_data_params!$C$6)</f>
        <v>0.34821015641329756</v>
      </c>
      <c r="K58" s="47">
        <f ca="1">NORMINV(RAND(),synthetic_data_params!$B$6,synthetic_data_params!$C$6)</f>
        <v>0.96902987550374875</v>
      </c>
      <c r="L58" s="47">
        <f ca="1">NORMINV(RAND(),synthetic_data_params!$B$6,synthetic_data_params!$C$6)</f>
        <v>0.76741475827383399</v>
      </c>
    </row>
    <row r="59" spans="2:12">
      <c r="B59" s="45">
        <v>56</v>
      </c>
      <c r="C59" s="47">
        <f ca="1">NORMINV(RAND(),synthetic_data_params!$B$6,synthetic_data_params!$C$6)</f>
        <v>-9.9519390326148316E-2</v>
      </c>
      <c r="D59" s="47">
        <f ca="1">NORMINV(RAND(),synthetic_data_params!$B$6,synthetic_data_params!$C$6)</f>
        <v>0.53599062514651741</v>
      </c>
      <c r="E59" s="47">
        <f ca="1">NORMINV(RAND(),synthetic_data_params!$B$6,synthetic_data_params!$C$6)</f>
        <v>0.51130407965334967</v>
      </c>
      <c r="F59" s="47">
        <f ca="1">NORMINV(RAND(),synthetic_data_params!$B$6,synthetic_data_params!$C$6)</f>
        <v>-0.23865545769383117</v>
      </c>
      <c r="G59" s="47">
        <f ca="1">NORMINV(RAND(),synthetic_data_params!$B$6,synthetic_data_params!$C$6)</f>
        <v>1.9102122978217978E-2</v>
      </c>
      <c r="H59" s="47">
        <f ca="1">NORMINV(RAND(),synthetic_data_params!$B$6,synthetic_data_params!$C$6)</f>
        <v>0.1724147685950303</v>
      </c>
      <c r="I59" s="47">
        <f ca="1">NORMINV(RAND(),synthetic_data_params!$B$6,synthetic_data_params!$C$6)</f>
        <v>0.66176051684285675</v>
      </c>
      <c r="J59" s="47">
        <f ca="1">NORMINV(RAND(),synthetic_data_params!$B$6,synthetic_data_params!$C$6)</f>
        <v>0.757315021946392</v>
      </c>
      <c r="K59" s="47">
        <f ca="1">NORMINV(RAND(),synthetic_data_params!$B$6,synthetic_data_params!$C$6)</f>
        <v>0.32101654928169893</v>
      </c>
      <c r="L59" s="47">
        <f ca="1">NORMINV(RAND(),synthetic_data_params!$B$6,synthetic_data_params!$C$6)</f>
        <v>0.57843612043659531</v>
      </c>
    </row>
    <row r="60" spans="2:12">
      <c r="B60" s="45">
        <v>57</v>
      </c>
      <c r="C60" s="47">
        <f ca="1">NORMINV(RAND(),synthetic_data_params!$B$6,synthetic_data_params!$C$6)</f>
        <v>2.0654170602637245E-2</v>
      </c>
      <c r="D60" s="47">
        <f ca="1">NORMINV(RAND(),synthetic_data_params!$B$6,synthetic_data_params!$C$6)</f>
        <v>-0.12974322134596439</v>
      </c>
      <c r="E60" s="47">
        <f ca="1">NORMINV(RAND(),synthetic_data_params!$B$6,synthetic_data_params!$C$6)</f>
        <v>0.13209900782062017</v>
      </c>
      <c r="F60" s="47">
        <f ca="1">NORMINV(RAND(),synthetic_data_params!$B$6,synthetic_data_params!$C$6)</f>
        <v>9.0205021644661071E-2</v>
      </c>
      <c r="G60" s="47">
        <f ca="1">NORMINV(RAND(),synthetic_data_params!$B$6,synthetic_data_params!$C$6)</f>
        <v>0.39557694438574309</v>
      </c>
      <c r="H60" s="47">
        <f ca="1">NORMINV(RAND(),synthetic_data_params!$B$6,synthetic_data_params!$C$6)</f>
        <v>0.36998922193441353</v>
      </c>
      <c r="I60" s="47">
        <f ca="1">NORMINV(RAND(),synthetic_data_params!$B$6,synthetic_data_params!$C$6)</f>
        <v>0.83291112938142753</v>
      </c>
      <c r="J60" s="47">
        <f ca="1">NORMINV(RAND(),synthetic_data_params!$B$6,synthetic_data_params!$C$6)</f>
        <v>0.22270302503653089</v>
      </c>
      <c r="K60" s="47">
        <f ca="1">NORMINV(RAND(),synthetic_data_params!$B$6,synthetic_data_params!$C$6)</f>
        <v>-0.40991919681825023</v>
      </c>
      <c r="L60" s="47">
        <f ca="1">NORMINV(RAND(),synthetic_data_params!$B$6,synthetic_data_params!$C$6)</f>
        <v>0.5893602947990102</v>
      </c>
    </row>
    <row r="61" spans="2:12">
      <c r="B61" s="45">
        <v>58</v>
      </c>
      <c r="C61" s="47">
        <f ca="1">NORMINV(RAND(),synthetic_data_params!$B$6,synthetic_data_params!$C$6)</f>
        <v>4.9133361821120186E-2</v>
      </c>
      <c r="D61" s="47">
        <f ca="1">NORMINV(RAND(),synthetic_data_params!$B$6,synthetic_data_params!$C$6)</f>
        <v>0.2842895823366629</v>
      </c>
      <c r="E61" s="47">
        <f ca="1">NORMINV(RAND(),synthetic_data_params!$B$6,synthetic_data_params!$C$6)</f>
        <v>0.28225135243910432</v>
      </c>
      <c r="F61" s="47">
        <f ca="1">NORMINV(RAND(),synthetic_data_params!$B$6,synthetic_data_params!$C$6)</f>
        <v>0.80639230531850248</v>
      </c>
      <c r="G61" s="47">
        <f ca="1">NORMINV(RAND(),synthetic_data_params!$B$6,synthetic_data_params!$C$6)</f>
        <v>0.41930725985499323</v>
      </c>
      <c r="H61" s="47">
        <f ca="1">NORMINV(RAND(),synthetic_data_params!$B$6,synthetic_data_params!$C$6)</f>
        <v>0.48716467942241504</v>
      </c>
      <c r="I61" s="47">
        <f ca="1">NORMINV(RAND(),synthetic_data_params!$B$6,synthetic_data_params!$C$6)</f>
        <v>0.67597873837544098</v>
      </c>
      <c r="J61" s="47">
        <f ca="1">NORMINV(RAND(),synthetic_data_params!$B$6,synthetic_data_params!$C$6)</f>
        <v>0.13599565095204932</v>
      </c>
      <c r="K61" s="47">
        <f ca="1">NORMINV(RAND(),synthetic_data_params!$B$6,synthetic_data_params!$C$6)</f>
        <v>0.63705292120150248</v>
      </c>
      <c r="L61" s="47">
        <f ca="1">NORMINV(RAND(),synthetic_data_params!$B$6,synthetic_data_params!$C$6)</f>
        <v>0.19607817989045861</v>
      </c>
    </row>
    <row r="62" spans="2:12">
      <c r="B62" s="45">
        <v>59</v>
      </c>
      <c r="C62" s="47">
        <f ca="1">NORMINV(RAND(),synthetic_data_params!$B$6,synthetic_data_params!$C$6)</f>
        <v>7.808718793855314E-2</v>
      </c>
      <c r="D62" s="47">
        <f ca="1">NORMINV(RAND(),synthetic_data_params!$B$6,synthetic_data_params!$C$6)</f>
        <v>-5.6038859752244152E-2</v>
      </c>
      <c r="E62" s="47">
        <f ca="1">NORMINV(RAND(),synthetic_data_params!$B$6,synthetic_data_params!$C$6)</f>
        <v>0.39355798158098754</v>
      </c>
      <c r="F62" s="47">
        <f ca="1">NORMINV(RAND(),synthetic_data_params!$B$6,synthetic_data_params!$C$6)</f>
        <v>0.49066474237250812</v>
      </c>
      <c r="G62" s="47">
        <f ca="1">NORMINV(RAND(),synthetic_data_params!$B$6,synthetic_data_params!$C$6)</f>
        <v>-2.0861050756767391E-2</v>
      </c>
      <c r="H62" s="47">
        <f ca="1">NORMINV(RAND(),synthetic_data_params!$B$6,synthetic_data_params!$C$6)</f>
        <v>-3.6090920754247996E-2</v>
      </c>
      <c r="I62" s="47">
        <f ca="1">NORMINV(RAND(),synthetic_data_params!$B$6,synthetic_data_params!$C$6)</f>
        <v>0.1985962462724967</v>
      </c>
      <c r="J62" s="47">
        <f ca="1">NORMINV(RAND(),synthetic_data_params!$B$6,synthetic_data_params!$C$6)</f>
        <v>0.12029675458397504</v>
      </c>
      <c r="K62" s="47">
        <f ca="1">NORMINV(RAND(),synthetic_data_params!$B$6,synthetic_data_params!$C$6)</f>
        <v>7.5456759095734599E-2</v>
      </c>
      <c r="L62" s="47">
        <f ca="1">NORMINV(RAND(),synthetic_data_params!$B$6,synthetic_data_params!$C$6)</f>
        <v>0.42731579705627953</v>
      </c>
    </row>
    <row r="63" spans="2:12">
      <c r="B63" s="45">
        <v>60</v>
      </c>
      <c r="C63" s="47">
        <f ca="1">NORMINV(RAND(),synthetic_data_params!$B$6,synthetic_data_params!$C$6)</f>
        <v>0.3916699736621656</v>
      </c>
      <c r="D63" s="47">
        <f ca="1">NORMINV(RAND(),synthetic_data_params!$B$6,synthetic_data_params!$C$6)</f>
        <v>0.8881362626654703</v>
      </c>
      <c r="E63" s="47">
        <f ca="1">NORMINV(RAND(),synthetic_data_params!$B$6,synthetic_data_params!$C$6)</f>
        <v>-9.8833452268564936E-2</v>
      </c>
      <c r="F63" s="47">
        <f ca="1">NORMINV(RAND(),synthetic_data_params!$B$6,synthetic_data_params!$C$6)</f>
        <v>0.12511822971732409</v>
      </c>
      <c r="G63" s="47">
        <f ca="1">NORMINV(RAND(),synthetic_data_params!$B$6,synthetic_data_params!$C$6)</f>
        <v>0.40887808560815581</v>
      </c>
      <c r="H63" s="47">
        <f ca="1">NORMINV(RAND(),synthetic_data_params!$B$6,synthetic_data_params!$C$6)</f>
        <v>-0.25830216653633847</v>
      </c>
      <c r="I63" s="47">
        <f ca="1">NORMINV(RAND(),synthetic_data_params!$B$6,synthetic_data_params!$C$6)</f>
        <v>0.24224844842632137</v>
      </c>
      <c r="J63" s="47">
        <f ca="1">NORMINV(RAND(),synthetic_data_params!$B$6,synthetic_data_params!$C$6)</f>
        <v>0.78987800955762766</v>
      </c>
      <c r="K63" s="47">
        <f ca="1">NORMINV(RAND(),synthetic_data_params!$B$6,synthetic_data_params!$C$6)</f>
        <v>5.1059340487896648E-2</v>
      </c>
      <c r="L63" s="47">
        <f ca="1">NORMINV(RAND(),synthetic_data_params!$B$6,synthetic_data_params!$C$6)</f>
        <v>-0.42976988375494102</v>
      </c>
    </row>
    <row r="64" spans="2:12">
      <c r="B64" s="45">
        <v>61</v>
      </c>
      <c r="C64" s="47">
        <f ca="1">NORMINV(RAND(),synthetic_data_params!$B$6,synthetic_data_params!$C$6)</f>
        <v>0.3137915121324053</v>
      </c>
      <c r="D64" s="47">
        <f ca="1">NORMINV(RAND(),synthetic_data_params!$B$6,synthetic_data_params!$C$6)</f>
        <v>3.2842262533192168E-2</v>
      </c>
      <c r="E64" s="47">
        <f ca="1">NORMINV(RAND(),synthetic_data_params!$B$6,synthetic_data_params!$C$6)</f>
        <v>3.4741230482771723E-2</v>
      </c>
      <c r="F64" s="47">
        <f ca="1">NORMINV(RAND(),synthetic_data_params!$B$6,synthetic_data_params!$C$6)</f>
        <v>0.48291190191556504</v>
      </c>
      <c r="G64" s="47">
        <f ca="1">NORMINV(RAND(),synthetic_data_params!$B$6,synthetic_data_params!$C$6)</f>
        <v>0.48305218048794435</v>
      </c>
      <c r="H64" s="47">
        <f ca="1">NORMINV(RAND(),synthetic_data_params!$B$6,synthetic_data_params!$C$6)</f>
        <v>0.14727541776563324</v>
      </c>
      <c r="I64" s="47">
        <f ca="1">NORMINV(RAND(),synthetic_data_params!$B$6,synthetic_data_params!$C$6)</f>
        <v>6.8111153822453918E-2</v>
      </c>
      <c r="J64" s="47">
        <f ca="1">NORMINV(RAND(),synthetic_data_params!$B$6,synthetic_data_params!$C$6)</f>
        <v>-0.17384359459988519</v>
      </c>
      <c r="K64" s="47">
        <f ca="1">NORMINV(RAND(),synthetic_data_params!$B$6,synthetic_data_params!$C$6)</f>
        <v>-6.4154059534226371E-2</v>
      </c>
      <c r="L64" s="47">
        <f ca="1">NORMINV(RAND(),synthetic_data_params!$B$6,synthetic_data_params!$C$6)</f>
        <v>9.6405648049093004E-2</v>
      </c>
    </row>
    <row r="65" spans="2:12">
      <c r="B65" s="45">
        <v>62</v>
      </c>
      <c r="C65" s="47">
        <f ca="1">NORMINV(RAND(),synthetic_data_params!$B$6,synthetic_data_params!$C$6)</f>
        <v>-0.33396803777572975</v>
      </c>
      <c r="D65" s="47">
        <f ca="1">NORMINV(RAND(),synthetic_data_params!$B$6,synthetic_data_params!$C$6)</f>
        <v>0.84369723469192004</v>
      </c>
      <c r="E65" s="47">
        <f ca="1">NORMINV(RAND(),synthetic_data_params!$B$6,synthetic_data_params!$C$6)</f>
        <v>0.6072183291417157</v>
      </c>
      <c r="F65" s="47">
        <f ca="1">NORMINV(RAND(),synthetic_data_params!$B$6,synthetic_data_params!$C$6)</f>
        <v>0.40365052854401179</v>
      </c>
      <c r="G65" s="47">
        <f ca="1">NORMINV(RAND(),synthetic_data_params!$B$6,synthetic_data_params!$C$6)</f>
        <v>0.5663375445381571</v>
      </c>
      <c r="H65" s="47">
        <f ca="1">NORMINV(RAND(),synthetic_data_params!$B$6,synthetic_data_params!$C$6)</f>
        <v>-0.2400123621777871</v>
      </c>
      <c r="I65" s="47">
        <f ca="1">NORMINV(RAND(),synthetic_data_params!$B$6,synthetic_data_params!$C$6)</f>
        <v>0.82509050680534912</v>
      </c>
      <c r="J65" s="47">
        <f ca="1">NORMINV(RAND(),synthetic_data_params!$B$6,synthetic_data_params!$C$6)</f>
        <v>0.41315175113090441</v>
      </c>
      <c r="K65" s="47">
        <f ca="1">NORMINV(RAND(),synthetic_data_params!$B$6,synthetic_data_params!$C$6)</f>
        <v>6.5857490090755477E-3</v>
      </c>
      <c r="L65" s="47">
        <f ca="1">NORMINV(RAND(),synthetic_data_params!$B$6,synthetic_data_params!$C$6)</f>
        <v>-0.46573623878099929</v>
      </c>
    </row>
    <row r="66" spans="2:12">
      <c r="B66" s="45">
        <v>63</v>
      </c>
      <c r="C66" s="47">
        <f ca="1">NORMINV(RAND(),synthetic_data_params!$B$6,synthetic_data_params!$C$6)</f>
        <v>0.27277251427614646</v>
      </c>
      <c r="D66" s="47">
        <f ca="1">NORMINV(RAND(),synthetic_data_params!$B$6,synthetic_data_params!$C$6)</f>
        <v>-3.8324765615621148E-2</v>
      </c>
      <c r="E66" s="47">
        <f ca="1">NORMINV(RAND(),synthetic_data_params!$B$6,synthetic_data_params!$C$6)</f>
        <v>0.12845301906708362</v>
      </c>
      <c r="F66" s="47">
        <f ca="1">NORMINV(RAND(),synthetic_data_params!$B$6,synthetic_data_params!$C$6)</f>
        <v>-0.31075171919158445</v>
      </c>
      <c r="G66" s="47">
        <f ca="1">NORMINV(RAND(),synthetic_data_params!$B$6,synthetic_data_params!$C$6)</f>
        <v>0.32528397205305115</v>
      </c>
      <c r="H66" s="47">
        <f ca="1">NORMINV(RAND(),synthetic_data_params!$B$6,synthetic_data_params!$C$6)</f>
        <v>0.2196159099977357</v>
      </c>
      <c r="I66" s="47">
        <f ca="1">NORMINV(RAND(),synthetic_data_params!$B$6,synthetic_data_params!$C$6)</f>
        <v>0.40548487198252237</v>
      </c>
      <c r="J66" s="47">
        <f ca="1">NORMINV(RAND(),synthetic_data_params!$B$6,synthetic_data_params!$C$6)</f>
        <v>-9.2146101571353722E-2</v>
      </c>
      <c r="K66" s="47">
        <f ca="1">NORMINV(RAND(),synthetic_data_params!$B$6,synthetic_data_params!$C$6)</f>
        <v>0.28517839064917722</v>
      </c>
      <c r="L66" s="47">
        <f ca="1">NORMINV(RAND(),synthetic_data_params!$B$6,synthetic_data_params!$C$6)</f>
        <v>-0.40032892366523837</v>
      </c>
    </row>
    <row r="67" spans="2:12">
      <c r="B67" s="45">
        <v>64</v>
      </c>
      <c r="C67" s="47">
        <f ca="1">NORMINV(RAND(),synthetic_data_params!$B$6,synthetic_data_params!$C$6)</f>
        <v>-0.19771749993232896</v>
      </c>
      <c r="D67" s="47">
        <f ca="1">NORMINV(RAND(),synthetic_data_params!$B$6,synthetic_data_params!$C$6)</f>
        <v>0.3664689396558789</v>
      </c>
      <c r="E67" s="47">
        <f ca="1">NORMINV(RAND(),synthetic_data_params!$B$6,synthetic_data_params!$C$6)</f>
        <v>0.87347923225607027</v>
      </c>
      <c r="F67" s="47">
        <f ca="1">NORMINV(RAND(),synthetic_data_params!$B$6,synthetic_data_params!$C$6)</f>
        <v>-6.344597356349635E-2</v>
      </c>
      <c r="G67" s="47">
        <f ca="1">NORMINV(RAND(),synthetic_data_params!$B$6,synthetic_data_params!$C$6)</f>
        <v>0.14486592182907898</v>
      </c>
      <c r="H67" s="47">
        <f ca="1">NORMINV(RAND(),synthetic_data_params!$B$6,synthetic_data_params!$C$6)</f>
        <v>0.66737496065941682</v>
      </c>
      <c r="I67" s="47">
        <f ca="1">NORMINV(RAND(),synthetic_data_params!$B$6,synthetic_data_params!$C$6)</f>
        <v>-0.42552403581787374</v>
      </c>
      <c r="J67" s="47">
        <f ca="1">NORMINV(RAND(),synthetic_data_params!$B$6,synthetic_data_params!$C$6)</f>
        <v>0.82019214503061999</v>
      </c>
      <c r="K67" s="47">
        <f ca="1">NORMINV(RAND(),synthetic_data_params!$B$6,synthetic_data_params!$C$6)</f>
        <v>4.7515016544194294E-2</v>
      </c>
      <c r="L67" s="47">
        <f ca="1">NORMINV(RAND(),synthetic_data_params!$B$6,synthetic_data_params!$C$6)</f>
        <v>-0.12123338448478221</v>
      </c>
    </row>
    <row r="68" spans="2:12">
      <c r="B68" s="45">
        <v>65</v>
      </c>
      <c r="C68" s="47">
        <f ca="1">NORMINV(RAND(),synthetic_data_params!$B$6,synthetic_data_params!$C$6)</f>
        <v>1.4339002384259031E-2</v>
      </c>
      <c r="D68" s="47">
        <f ca="1">NORMINV(RAND(),synthetic_data_params!$B$6,synthetic_data_params!$C$6)</f>
        <v>0.88664653582388264</v>
      </c>
      <c r="E68" s="47">
        <f ca="1">NORMINV(RAND(),synthetic_data_params!$B$6,synthetic_data_params!$C$6)</f>
        <v>0.40922153372825654</v>
      </c>
      <c r="F68" s="47">
        <f ca="1">NORMINV(RAND(),synthetic_data_params!$B$6,synthetic_data_params!$C$6)</f>
        <v>0.39920084055166988</v>
      </c>
      <c r="G68" s="47">
        <f ca="1">NORMINV(RAND(),synthetic_data_params!$B$6,synthetic_data_params!$C$6)</f>
        <v>-0.30081820471509252</v>
      </c>
      <c r="H68" s="47">
        <f ca="1">NORMINV(RAND(),synthetic_data_params!$B$6,synthetic_data_params!$C$6)</f>
        <v>-0.2125289556255382</v>
      </c>
      <c r="I68" s="47">
        <f ca="1">NORMINV(RAND(),synthetic_data_params!$B$6,synthetic_data_params!$C$6)</f>
        <v>0.26204836363103501</v>
      </c>
      <c r="J68" s="47">
        <f ca="1">NORMINV(RAND(),synthetic_data_params!$B$6,synthetic_data_params!$C$6)</f>
        <v>0.21476621245355262</v>
      </c>
      <c r="K68" s="47">
        <f ca="1">NORMINV(RAND(),synthetic_data_params!$B$6,synthetic_data_params!$C$6)</f>
        <v>0.12761644850689419</v>
      </c>
      <c r="L68" s="47">
        <f ca="1">NORMINV(RAND(),synthetic_data_params!$B$6,synthetic_data_params!$C$6)</f>
        <v>-9.1932254357153298E-2</v>
      </c>
    </row>
    <row r="69" spans="2:12">
      <c r="B69" s="45">
        <v>66</v>
      </c>
      <c r="C69" s="47">
        <f ca="1">NORMINV(RAND(),synthetic_data_params!$B$6,synthetic_data_params!$C$6)</f>
        <v>0.76155320682671213</v>
      </c>
      <c r="D69" s="47">
        <f ca="1">NORMINV(RAND(),synthetic_data_params!$B$6,synthetic_data_params!$C$6)</f>
        <v>0.45145119070538248</v>
      </c>
      <c r="E69" s="47">
        <f ca="1">NORMINV(RAND(),synthetic_data_params!$B$6,synthetic_data_params!$C$6)</f>
        <v>4.079557133103634E-2</v>
      </c>
      <c r="F69" s="47">
        <f ca="1">NORMINV(RAND(),synthetic_data_params!$B$6,synthetic_data_params!$C$6)</f>
        <v>0.51817532274136457</v>
      </c>
      <c r="G69" s="47">
        <f ca="1">NORMINV(RAND(),synthetic_data_params!$B$6,synthetic_data_params!$C$6)</f>
        <v>0.71301236430653314</v>
      </c>
      <c r="H69" s="47">
        <f ca="1">NORMINV(RAND(),synthetic_data_params!$B$6,synthetic_data_params!$C$6)</f>
        <v>-0.46942460906318567</v>
      </c>
      <c r="I69" s="47">
        <f ca="1">NORMINV(RAND(),synthetic_data_params!$B$6,synthetic_data_params!$C$6)</f>
        <v>0.20580316380411115</v>
      </c>
      <c r="J69" s="47">
        <f ca="1">NORMINV(RAND(),synthetic_data_params!$B$6,synthetic_data_params!$C$6)</f>
        <v>1.978157366792796E-2</v>
      </c>
      <c r="K69" s="47">
        <f ca="1">NORMINV(RAND(),synthetic_data_params!$B$6,synthetic_data_params!$C$6)</f>
        <v>0.28401112722980754</v>
      </c>
      <c r="L69" s="47">
        <f ca="1">NORMINV(RAND(),synthetic_data_params!$B$6,synthetic_data_params!$C$6)</f>
        <v>0.28868062122695526</v>
      </c>
    </row>
    <row r="70" spans="2:12">
      <c r="B70" s="45">
        <v>67</v>
      </c>
      <c r="C70" s="47">
        <f ca="1">NORMINV(RAND(),synthetic_data_params!$B$6,synthetic_data_params!$C$6)</f>
        <v>-0.18312440727370077</v>
      </c>
      <c r="D70" s="47">
        <f ca="1">NORMINV(RAND(),synthetic_data_params!$B$6,synthetic_data_params!$C$6)</f>
        <v>0.14753372871116066</v>
      </c>
      <c r="E70" s="47">
        <f ca="1">NORMINV(RAND(),synthetic_data_params!$B$6,synthetic_data_params!$C$6)</f>
        <v>0.89727050346259762</v>
      </c>
      <c r="F70" s="47">
        <f ca="1">NORMINV(RAND(),synthetic_data_params!$B$6,synthetic_data_params!$C$6)</f>
        <v>0.66635321031831807</v>
      </c>
      <c r="G70" s="47">
        <f ca="1">NORMINV(RAND(),synthetic_data_params!$B$6,synthetic_data_params!$C$6)</f>
        <v>0.38792762357968485</v>
      </c>
      <c r="H70" s="47">
        <f ca="1">NORMINV(RAND(),synthetic_data_params!$B$6,synthetic_data_params!$C$6)</f>
        <v>0.4366433035500743</v>
      </c>
      <c r="I70" s="47">
        <f ca="1">NORMINV(RAND(),synthetic_data_params!$B$6,synthetic_data_params!$C$6)</f>
        <v>-1.0958912104060057</v>
      </c>
      <c r="J70" s="47">
        <f ca="1">NORMINV(RAND(),synthetic_data_params!$B$6,synthetic_data_params!$C$6)</f>
        <v>-0.16620084108509209</v>
      </c>
      <c r="K70" s="47">
        <f ca="1">NORMINV(RAND(),synthetic_data_params!$B$6,synthetic_data_params!$C$6)</f>
        <v>4.5431848395968144E-2</v>
      </c>
      <c r="L70" s="47">
        <f ca="1">NORMINV(RAND(),synthetic_data_params!$B$6,synthetic_data_params!$C$6)</f>
        <v>0.59108332199239322</v>
      </c>
    </row>
    <row r="71" spans="2:12">
      <c r="B71" s="45">
        <v>68</v>
      </c>
      <c r="C71" s="47">
        <f ca="1">NORMINV(RAND(),synthetic_data_params!$B$6,synthetic_data_params!$C$6)</f>
        <v>-0.20919516314210201</v>
      </c>
      <c r="D71" s="47">
        <f ca="1">NORMINV(RAND(),synthetic_data_params!$B$6,synthetic_data_params!$C$6)</f>
        <v>-0.19582217095053228</v>
      </c>
      <c r="E71" s="47">
        <f ca="1">NORMINV(RAND(),synthetic_data_params!$B$6,synthetic_data_params!$C$6)</f>
        <v>4.9416020760453427E-2</v>
      </c>
      <c r="F71" s="47">
        <f ca="1">NORMINV(RAND(),synthetic_data_params!$B$6,synthetic_data_params!$C$6)</f>
        <v>0.59003499533625026</v>
      </c>
      <c r="G71" s="47">
        <f ca="1">NORMINV(RAND(),synthetic_data_params!$B$6,synthetic_data_params!$C$6)</f>
        <v>0.48551053845204406</v>
      </c>
      <c r="H71" s="47">
        <f ca="1">NORMINV(RAND(),synthetic_data_params!$B$6,synthetic_data_params!$C$6)</f>
        <v>0.53119032984305126</v>
      </c>
      <c r="I71" s="47">
        <f ca="1">NORMINV(RAND(),synthetic_data_params!$B$6,synthetic_data_params!$C$6)</f>
        <v>-7.7980837846227946E-2</v>
      </c>
      <c r="J71" s="47">
        <f ca="1">NORMINV(RAND(),synthetic_data_params!$B$6,synthetic_data_params!$C$6)</f>
        <v>0.13092747869906579</v>
      </c>
      <c r="K71" s="47">
        <f ca="1">NORMINV(RAND(),synthetic_data_params!$B$6,synthetic_data_params!$C$6)</f>
        <v>0.71954471535928222</v>
      </c>
      <c r="L71" s="47">
        <f ca="1">NORMINV(RAND(),synthetic_data_params!$B$6,synthetic_data_params!$C$6)</f>
        <v>-0.52731971503534125</v>
      </c>
    </row>
    <row r="72" spans="2:12">
      <c r="B72" s="45">
        <v>69</v>
      </c>
      <c r="C72" s="47">
        <f ca="1">NORMINV(RAND(),synthetic_data_params!$B$6,synthetic_data_params!$C$6)</f>
        <v>0.55738334771668652</v>
      </c>
      <c r="D72" s="47">
        <f ca="1">NORMINV(RAND(),synthetic_data_params!$B$6,synthetic_data_params!$C$6)</f>
        <v>0.60789890333971663</v>
      </c>
      <c r="E72" s="47">
        <f ca="1">NORMINV(RAND(),synthetic_data_params!$B$6,synthetic_data_params!$C$6)</f>
        <v>0.3225714720105925</v>
      </c>
      <c r="F72" s="47">
        <f ca="1">NORMINV(RAND(),synthetic_data_params!$B$6,synthetic_data_params!$C$6)</f>
        <v>-0.11020537597384633</v>
      </c>
      <c r="G72" s="47">
        <f ca="1">NORMINV(RAND(),synthetic_data_params!$B$6,synthetic_data_params!$C$6)</f>
        <v>0.26981201955738188</v>
      </c>
      <c r="H72" s="47">
        <f ca="1">NORMINV(RAND(),synthetic_data_params!$B$6,synthetic_data_params!$C$6)</f>
        <v>9.9236733168778735E-2</v>
      </c>
      <c r="I72" s="47">
        <f ca="1">NORMINV(RAND(),synthetic_data_params!$B$6,synthetic_data_params!$C$6)</f>
        <v>-0.23258347852271027</v>
      </c>
      <c r="J72" s="47">
        <f ca="1">NORMINV(RAND(),synthetic_data_params!$B$6,synthetic_data_params!$C$6)</f>
        <v>0.57037262840365388</v>
      </c>
      <c r="K72" s="47">
        <f ca="1">NORMINV(RAND(),synthetic_data_params!$B$6,synthetic_data_params!$C$6)</f>
        <v>-0.62203262670444248</v>
      </c>
      <c r="L72" s="47">
        <f ca="1">NORMINV(RAND(),synthetic_data_params!$B$6,synthetic_data_params!$C$6)</f>
        <v>-3.9376787363931104E-2</v>
      </c>
    </row>
    <row r="73" spans="2:12">
      <c r="B73" s="45">
        <v>70</v>
      </c>
      <c r="C73" s="47">
        <f ca="1">NORMINV(RAND(),synthetic_data_params!$B$6,synthetic_data_params!$C$6)</f>
        <v>-9.9227575050586103E-2</v>
      </c>
      <c r="D73" s="47">
        <f ca="1">NORMINV(RAND(),synthetic_data_params!$B$6,synthetic_data_params!$C$6)</f>
        <v>-7.8177966929498299E-2</v>
      </c>
      <c r="E73" s="47">
        <f ca="1">NORMINV(RAND(),synthetic_data_params!$B$6,synthetic_data_params!$C$6)</f>
        <v>-0.39945741252176942</v>
      </c>
      <c r="F73" s="47">
        <f ca="1">NORMINV(RAND(),synthetic_data_params!$B$6,synthetic_data_params!$C$6)</f>
        <v>1.2170783083953085E-2</v>
      </c>
      <c r="G73" s="47">
        <f ca="1">NORMINV(RAND(),synthetic_data_params!$B$6,synthetic_data_params!$C$6)</f>
        <v>0.28809623160539932</v>
      </c>
      <c r="H73" s="47">
        <f ca="1">NORMINV(RAND(),synthetic_data_params!$B$6,synthetic_data_params!$C$6)</f>
        <v>-0.4714240600362733</v>
      </c>
      <c r="I73" s="47">
        <f ca="1">NORMINV(RAND(),synthetic_data_params!$B$6,synthetic_data_params!$C$6)</f>
        <v>-0.1758427902019028</v>
      </c>
      <c r="J73" s="47">
        <f ca="1">NORMINV(RAND(),synthetic_data_params!$B$6,synthetic_data_params!$C$6)</f>
        <v>0.29081991406580832</v>
      </c>
      <c r="K73" s="47">
        <f ca="1">NORMINV(RAND(),synthetic_data_params!$B$6,synthetic_data_params!$C$6)</f>
        <v>-0.49145560544571393</v>
      </c>
      <c r="L73" s="47">
        <f ca="1">NORMINV(RAND(),synthetic_data_params!$B$6,synthetic_data_params!$C$6)</f>
        <v>7.9647664162978998E-2</v>
      </c>
    </row>
    <row r="74" spans="2:12">
      <c r="B74" s="45">
        <v>71</v>
      </c>
      <c r="C74" s="47">
        <f ca="1">NORMINV(RAND(),synthetic_data_params!$B$6,synthetic_data_params!$C$6)</f>
        <v>-0.19616633483764323</v>
      </c>
      <c r="D74" s="47">
        <f ca="1">NORMINV(RAND(),synthetic_data_params!$B$6,synthetic_data_params!$C$6)</f>
        <v>-0.29980129582599047</v>
      </c>
      <c r="E74" s="47">
        <f ca="1">NORMINV(RAND(),synthetic_data_params!$B$6,synthetic_data_params!$C$6)</f>
        <v>0.51317215631901392</v>
      </c>
      <c r="F74" s="47">
        <f ca="1">NORMINV(RAND(),synthetic_data_params!$B$6,synthetic_data_params!$C$6)</f>
        <v>0.36373947533096168</v>
      </c>
      <c r="G74" s="47">
        <f ca="1">NORMINV(RAND(),synthetic_data_params!$B$6,synthetic_data_params!$C$6)</f>
        <v>0.24012699442793847</v>
      </c>
      <c r="H74" s="47">
        <f ca="1">NORMINV(RAND(),synthetic_data_params!$B$6,synthetic_data_params!$C$6)</f>
        <v>8.846699346388745E-2</v>
      </c>
      <c r="I74" s="47">
        <f ca="1">NORMINV(RAND(),synthetic_data_params!$B$6,synthetic_data_params!$C$6)</f>
        <v>0.51446551662803564</v>
      </c>
      <c r="J74" s="47">
        <f ca="1">NORMINV(RAND(),synthetic_data_params!$B$6,synthetic_data_params!$C$6)</f>
        <v>0.49926258124922335</v>
      </c>
      <c r="K74" s="47">
        <f ca="1">NORMINV(RAND(),synthetic_data_params!$B$6,synthetic_data_params!$C$6)</f>
        <v>0.53071805772539715</v>
      </c>
      <c r="L74" s="47">
        <f ca="1">NORMINV(RAND(),synthetic_data_params!$B$6,synthetic_data_params!$C$6)</f>
        <v>0.34696985622351695</v>
      </c>
    </row>
    <row r="75" spans="2:12">
      <c r="B75" s="45">
        <v>72</v>
      </c>
      <c r="C75" s="47">
        <f ca="1">NORMINV(RAND(),synthetic_data_params!$B$6,synthetic_data_params!$C$6)</f>
        <v>-4.1245188361025559E-2</v>
      </c>
      <c r="D75" s="47">
        <f ca="1">NORMINV(RAND(),synthetic_data_params!$B$6,synthetic_data_params!$C$6)</f>
        <v>-0.28232996687829498</v>
      </c>
      <c r="E75" s="47">
        <f ca="1">NORMINV(RAND(),synthetic_data_params!$B$6,synthetic_data_params!$C$6)</f>
        <v>-0.55359251437892931</v>
      </c>
      <c r="F75" s="47">
        <f ca="1">NORMINV(RAND(),synthetic_data_params!$B$6,synthetic_data_params!$C$6)</f>
        <v>0.42013606629227668</v>
      </c>
      <c r="G75" s="47">
        <f ca="1">NORMINV(RAND(),synthetic_data_params!$B$6,synthetic_data_params!$C$6)</f>
        <v>-0.39846857290014598</v>
      </c>
      <c r="H75" s="47">
        <f ca="1">NORMINV(RAND(),synthetic_data_params!$B$6,synthetic_data_params!$C$6)</f>
        <v>-0.11783685083131401</v>
      </c>
      <c r="I75" s="47">
        <f ca="1">NORMINV(RAND(),synthetic_data_params!$B$6,synthetic_data_params!$C$6)</f>
        <v>0.52241734617386082</v>
      </c>
      <c r="J75" s="47">
        <f ca="1">NORMINV(RAND(),synthetic_data_params!$B$6,synthetic_data_params!$C$6)</f>
        <v>0.39120477871353765</v>
      </c>
      <c r="K75" s="47">
        <f ca="1">NORMINV(RAND(),synthetic_data_params!$B$6,synthetic_data_params!$C$6)</f>
        <v>-0.1746929289990608</v>
      </c>
      <c r="L75" s="47">
        <f ca="1">NORMINV(RAND(),synthetic_data_params!$B$6,synthetic_data_params!$C$6)</f>
        <v>-8.9156736060167607E-2</v>
      </c>
    </row>
    <row r="76" spans="2:12">
      <c r="B76" s="45">
        <v>73</v>
      </c>
      <c r="C76" s="47">
        <f ca="1">NORMINV(RAND(),synthetic_data_params!$B$6,synthetic_data_params!$C$6)</f>
        <v>0.50296836908412024</v>
      </c>
      <c r="D76" s="47">
        <f ca="1">NORMINV(RAND(),synthetic_data_params!$B$6,synthetic_data_params!$C$6)</f>
        <v>-6.8750081007984354E-2</v>
      </c>
      <c r="E76" s="47">
        <f ca="1">NORMINV(RAND(),synthetic_data_params!$B$6,synthetic_data_params!$C$6)</f>
        <v>0.37606150590703508</v>
      </c>
      <c r="F76" s="47">
        <f ca="1">NORMINV(RAND(),synthetic_data_params!$B$6,synthetic_data_params!$C$6)</f>
        <v>0.32413413761214255</v>
      </c>
      <c r="G76" s="47">
        <f ca="1">NORMINV(RAND(),synthetic_data_params!$B$6,synthetic_data_params!$C$6)</f>
        <v>0.60329953373619438</v>
      </c>
      <c r="H76" s="47">
        <f ca="1">NORMINV(RAND(),synthetic_data_params!$B$6,synthetic_data_params!$C$6)</f>
        <v>-0.38295073039942157</v>
      </c>
      <c r="I76" s="47">
        <f ca="1">NORMINV(RAND(),synthetic_data_params!$B$6,synthetic_data_params!$C$6)</f>
        <v>9.5759479116455909E-2</v>
      </c>
      <c r="J76" s="47">
        <f ca="1">NORMINV(RAND(),synthetic_data_params!$B$6,synthetic_data_params!$C$6)</f>
        <v>0.1467606842831026</v>
      </c>
      <c r="K76" s="47">
        <f ca="1">NORMINV(RAND(),synthetic_data_params!$B$6,synthetic_data_params!$C$6)</f>
        <v>0.2200961285321856</v>
      </c>
      <c r="L76" s="47">
        <f ca="1">NORMINV(RAND(),synthetic_data_params!$B$6,synthetic_data_params!$C$6)</f>
        <v>-0.28831261540369518</v>
      </c>
    </row>
    <row r="77" spans="2:12">
      <c r="B77" s="45">
        <v>74</v>
      </c>
      <c r="C77" s="47">
        <f ca="1">NORMINV(RAND(),synthetic_data_params!$B$6,synthetic_data_params!$C$6)</f>
        <v>-0.20733755473121473</v>
      </c>
      <c r="D77" s="47">
        <f ca="1">NORMINV(RAND(),synthetic_data_params!$B$6,synthetic_data_params!$C$6)</f>
        <v>0.10030714316860349</v>
      </c>
      <c r="E77" s="47">
        <f ca="1">NORMINV(RAND(),synthetic_data_params!$B$6,synthetic_data_params!$C$6)</f>
        <v>0.68375908989181422</v>
      </c>
      <c r="F77" s="47">
        <f ca="1">NORMINV(RAND(),synthetic_data_params!$B$6,synthetic_data_params!$C$6)</f>
        <v>0.10408879577978979</v>
      </c>
      <c r="G77" s="47">
        <f ca="1">NORMINV(RAND(),synthetic_data_params!$B$6,synthetic_data_params!$C$6)</f>
        <v>-0.49849047353434334</v>
      </c>
      <c r="H77" s="47">
        <f ca="1">NORMINV(RAND(),synthetic_data_params!$B$6,synthetic_data_params!$C$6)</f>
        <v>5.7502691142970602E-2</v>
      </c>
      <c r="I77" s="47">
        <f ca="1">NORMINV(RAND(),synthetic_data_params!$B$6,synthetic_data_params!$C$6)</f>
        <v>-0.54128065719238427</v>
      </c>
      <c r="J77" s="47">
        <f ca="1">NORMINV(RAND(),synthetic_data_params!$B$6,synthetic_data_params!$C$6)</f>
        <v>0.55775402902435434</v>
      </c>
      <c r="K77" s="47">
        <f ca="1">NORMINV(RAND(),synthetic_data_params!$B$6,synthetic_data_params!$C$6)</f>
        <v>-0.5198428431859019</v>
      </c>
      <c r="L77" s="47">
        <f ca="1">NORMINV(RAND(),synthetic_data_params!$B$6,synthetic_data_params!$C$6)</f>
        <v>0.21264613516046549</v>
      </c>
    </row>
    <row r="78" spans="2:12">
      <c r="B78" s="45">
        <v>75</v>
      </c>
      <c r="C78" s="47">
        <f ca="1">NORMINV(RAND(),synthetic_data_params!$B$6,synthetic_data_params!$C$6)</f>
        <v>0.47446560283174655</v>
      </c>
      <c r="D78" s="47">
        <f ca="1">NORMINV(RAND(),synthetic_data_params!$B$6,synthetic_data_params!$C$6)</f>
        <v>0.80605237998779233</v>
      </c>
      <c r="E78" s="47">
        <f ca="1">NORMINV(RAND(),synthetic_data_params!$B$6,synthetic_data_params!$C$6)</f>
        <v>0.41672564561315156</v>
      </c>
      <c r="F78" s="47">
        <f ca="1">NORMINV(RAND(),synthetic_data_params!$B$6,synthetic_data_params!$C$6)</f>
        <v>-0.19840031806109176</v>
      </c>
      <c r="G78" s="47">
        <f ca="1">NORMINV(RAND(),synthetic_data_params!$B$6,synthetic_data_params!$C$6)</f>
        <v>0.26459484484115031</v>
      </c>
      <c r="H78" s="47">
        <f ca="1">NORMINV(RAND(),synthetic_data_params!$B$6,synthetic_data_params!$C$6)</f>
        <v>-2.578036500915537E-3</v>
      </c>
      <c r="I78" s="47">
        <f ca="1">NORMINV(RAND(),synthetic_data_params!$B$6,synthetic_data_params!$C$6)</f>
        <v>0.6891883108863166</v>
      </c>
      <c r="J78" s="47">
        <f ca="1">NORMINV(RAND(),synthetic_data_params!$B$6,synthetic_data_params!$C$6)</f>
        <v>-0.17157583252814573</v>
      </c>
      <c r="K78" s="47">
        <f ca="1">NORMINV(RAND(),synthetic_data_params!$B$6,synthetic_data_params!$C$6)</f>
        <v>0.19938433857866961</v>
      </c>
      <c r="L78" s="47">
        <f ca="1">NORMINV(RAND(),synthetic_data_params!$B$6,synthetic_data_params!$C$6)</f>
        <v>-0.46821681565487555</v>
      </c>
    </row>
    <row r="79" spans="2:12">
      <c r="B79" s="45">
        <v>76</v>
      </c>
      <c r="C79" s="47">
        <f ca="1">NORMINV(RAND(),synthetic_data_params!$B$6,synthetic_data_params!$C$6)</f>
        <v>-0.19589714060663382</v>
      </c>
      <c r="D79" s="47">
        <f ca="1">NORMINV(RAND(),synthetic_data_params!$B$6,synthetic_data_params!$C$6)</f>
        <v>0.94656577476053494</v>
      </c>
      <c r="E79" s="47">
        <f ca="1">NORMINV(RAND(),synthetic_data_params!$B$6,synthetic_data_params!$C$6)</f>
        <v>0.23875358750365178</v>
      </c>
      <c r="F79" s="47">
        <f ca="1">NORMINV(RAND(),synthetic_data_params!$B$6,synthetic_data_params!$C$6)</f>
        <v>0.36675801635960509</v>
      </c>
      <c r="G79" s="47">
        <f ca="1">NORMINV(RAND(),synthetic_data_params!$B$6,synthetic_data_params!$C$6)</f>
        <v>-3.165390207593663E-2</v>
      </c>
      <c r="H79" s="47">
        <f ca="1">NORMINV(RAND(),synthetic_data_params!$B$6,synthetic_data_params!$C$6)</f>
        <v>0.76022921120974951</v>
      </c>
      <c r="I79" s="47">
        <f ca="1">NORMINV(RAND(),synthetic_data_params!$B$6,synthetic_data_params!$C$6)</f>
        <v>0.24409727320295566</v>
      </c>
      <c r="J79" s="47">
        <f ca="1">NORMINV(RAND(),synthetic_data_params!$B$6,synthetic_data_params!$C$6)</f>
        <v>0.30528174601138675</v>
      </c>
      <c r="K79" s="47">
        <f ca="1">NORMINV(RAND(),synthetic_data_params!$B$6,synthetic_data_params!$C$6)</f>
        <v>-0.31011507908964403</v>
      </c>
      <c r="L79" s="47">
        <f ca="1">NORMINV(RAND(),synthetic_data_params!$B$6,synthetic_data_params!$C$6)</f>
        <v>-0.27745556374775954</v>
      </c>
    </row>
    <row r="80" spans="2:12">
      <c r="B80" s="45">
        <v>77</v>
      </c>
      <c r="C80" s="47">
        <f ca="1">NORMINV(RAND(),synthetic_data_params!$B$6,synthetic_data_params!$C$6)</f>
        <v>0.72071097168414266</v>
      </c>
      <c r="D80" s="47">
        <f ca="1">NORMINV(RAND(),synthetic_data_params!$B$6,synthetic_data_params!$C$6)</f>
        <v>0.25689649965011419</v>
      </c>
      <c r="E80" s="47">
        <f ca="1">NORMINV(RAND(),synthetic_data_params!$B$6,synthetic_data_params!$C$6)</f>
        <v>-0.12570567310222425</v>
      </c>
      <c r="F80" s="47">
        <f ca="1">NORMINV(RAND(),synthetic_data_params!$B$6,synthetic_data_params!$C$6)</f>
        <v>-0.54617637835606314</v>
      </c>
      <c r="G80" s="47">
        <f ca="1">NORMINV(RAND(),synthetic_data_params!$B$6,synthetic_data_params!$C$6)</f>
        <v>8.0925794020092215E-2</v>
      </c>
      <c r="H80" s="47">
        <f ca="1">NORMINV(RAND(),synthetic_data_params!$B$6,synthetic_data_params!$C$6)</f>
        <v>0.33098955659950696</v>
      </c>
      <c r="I80" s="47">
        <f ca="1">NORMINV(RAND(),synthetic_data_params!$B$6,synthetic_data_params!$C$6)</f>
        <v>-0.17908749330930646</v>
      </c>
      <c r="J80" s="47">
        <f ca="1">NORMINV(RAND(),synthetic_data_params!$B$6,synthetic_data_params!$C$6)</f>
        <v>-1.7473225644986046E-2</v>
      </c>
      <c r="K80" s="47">
        <f ca="1">NORMINV(RAND(),synthetic_data_params!$B$6,synthetic_data_params!$C$6)</f>
        <v>-0.96341354208621266</v>
      </c>
      <c r="L80" s="47">
        <f ca="1">NORMINV(RAND(),synthetic_data_params!$B$6,synthetic_data_params!$C$6)</f>
        <v>0.25050482656412837</v>
      </c>
    </row>
    <row r="81" spans="2:12">
      <c r="B81" s="45">
        <v>78</v>
      </c>
      <c r="C81" s="47">
        <f ca="1">NORMINV(RAND(),synthetic_data_params!$B$6,synthetic_data_params!$C$6)</f>
        <v>-0.21197217085082409</v>
      </c>
      <c r="D81" s="47">
        <f ca="1">NORMINV(RAND(),synthetic_data_params!$B$6,synthetic_data_params!$C$6)</f>
        <v>-0.51205345011864134</v>
      </c>
      <c r="E81" s="47">
        <f ca="1">NORMINV(RAND(),synthetic_data_params!$B$6,synthetic_data_params!$C$6)</f>
        <v>0.30673734740272024</v>
      </c>
      <c r="F81" s="47">
        <f ca="1">NORMINV(RAND(),synthetic_data_params!$B$6,synthetic_data_params!$C$6)</f>
        <v>0.327581311801662</v>
      </c>
      <c r="G81" s="47">
        <f ca="1">NORMINV(RAND(),synthetic_data_params!$B$6,synthetic_data_params!$C$6)</f>
        <v>0.64291740683911414</v>
      </c>
      <c r="H81" s="47">
        <f ca="1">NORMINV(RAND(),synthetic_data_params!$B$6,synthetic_data_params!$C$6)</f>
        <v>0.35932211973796824</v>
      </c>
      <c r="I81" s="47">
        <f ca="1">NORMINV(RAND(),synthetic_data_params!$B$6,synthetic_data_params!$C$6)</f>
        <v>-0.28350858667526468</v>
      </c>
      <c r="J81" s="47">
        <f ca="1">NORMINV(RAND(),synthetic_data_params!$B$6,synthetic_data_params!$C$6)</f>
        <v>0.19220025985715095</v>
      </c>
      <c r="K81" s="47">
        <f ca="1">NORMINV(RAND(),synthetic_data_params!$B$6,synthetic_data_params!$C$6)</f>
        <v>-0.18581915268149723</v>
      </c>
      <c r="L81" s="47">
        <f ca="1">NORMINV(RAND(),synthetic_data_params!$B$6,synthetic_data_params!$C$6)</f>
        <v>0.32254996223513821</v>
      </c>
    </row>
    <row r="82" spans="2:12">
      <c r="B82" s="45">
        <v>79</v>
      </c>
      <c r="C82" s="47">
        <f ca="1">NORMINV(RAND(),synthetic_data_params!$B$6,synthetic_data_params!$C$6)</f>
        <v>0.31160358021423906</v>
      </c>
      <c r="D82" s="47">
        <f ca="1">NORMINV(RAND(),synthetic_data_params!$B$6,synthetic_data_params!$C$6)</f>
        <v>0.24588014241193573</v>
      </c>
      <c r="E82" s="47">
        <f ca="1">NORMINV(RAND(),synthetic_data_params!$B$6,synthetic_data_params!$C$6)</f>
        <v>0.34282684089481247</v>
      </c>
      <c r="F82" s="47">
        <f ca="1">NORMINV(RAND(),synthetic_data_params!$B$6,synthetic_data_params!$C$6)</f>
        <v>0.12100074587691798</v>
      </c>
      <c r="G82" s="47">
        <f ca="1">NORMINV(RAND(),synthetic_data_params!$B$6,synthetic_data_params!$C$6)</f>
        <v>0.75880629138534061</v>
      </c>
      <c r="H82" s="47">
        <f ca="1">NORMINV(RAND(),synthetic_data_params!$B$6,synthetic_data_params!$C$6)</f>
        <v>0.31410699684638133</v>
      </c>
      <c r="I82" s="47">
        <f ca="1">NORMINV(RAND(),synthetic_data_params!$B$6,synthetic_data_params!$C$6)</f>
        <v>0.28581174008419435</v>
      </c>
      <c r="J82" s="47">
        <f ca="1">NORMINV(RAND(),synthetic_data_params!$B$6,synthetic_data_params!$C$6)</f>
        <v>0.45019322884933421</v>
      </c>
      <c r="K82" s="47">
        <f ca="1">NORMINV(RAND(),synthetic_data_params!$B$6,synthetic_data_params!$C$6)</f>
        <v>0.23073776616333608</v>
      </c>
      <c r="L82" s="47">
        <f ca="1">NORMINV(RAND(),synthetic_data_params!$B$6,synthetic_data_params!$C$6)</f>
        <v>0.16178229316516968</v>
      </c>
    </row>
    <row r="83" spans="2:12">
      <c r="B83" s="45">
        <v>80</v>
      </c>
      <c r="C83" s="47">
        <f ca="1">NORMINV(RAND(),synthetic_data_params!$B$6,synthetic_data_params!$C$6)</f>
        <v>0.21365103715088032</v>
      </c>
      <c r="D83" s="47">
        <f ca="1">NORMINV(RAND(),synthetic_data_params!$B$6,synthetic_data_params!$C$6)</f>
        <v>0.15665428576072438</v>
      </c>
      <c r="E83" s="47">
        <f ca="1">NORMINV(RAND(),synthetic_data_params!$B$6,synthetic_data_params!$C$6)</f>
        <v>0.6105627638740454</v>
      </c>
      <c r="F83" s="47">
        <f ca="1">NORMINV(RAND(),synthetic_data_params!$B$6,synthetic_data_params!$C$6)</f>
        <v>-0.29697477952515311</v>
      </c>
      <c r="G83" s="47">
        <f ca="1">NORMINV(RAND(),synthetic_data_params!$B$6,synthetic_data_params!$C$6)</f>
        <v>0.11245774380921232</v>
      </c>
      <c r="H83" s="47">
        <f ca="1">NORMINV(RAND(),synthetic_data_params!$B$6,synthetic_data_params!$C$6)</f>
        <v>0.5824225927317821</v>
      </c>
      <c r="I83" s="47">
        <f ca="1">NORMINV(RAND(),synthetic_data_params!$B$6,synthetic_data_params!$C$6)</f>
        <v>-0.17915575902876707</v>
      </c>
      <c r="J83" s="47">
        <f ca="1">NORMINV(RAND(),synthetic_data_params!$B$6,synthetic_data_params!$C$6)</f>
        <v>0.36624052574957894</v>
      </c>
      <c r="K83" s="47">
        <f ca="1">NORMINV(RAND(),synthetic_data_params!$B$6,synthetic_data_params!$C$6)</f>
        <v>2.4417437625023908E-3</v>
      </c>
      <c r="L83" s="47">
        <f ca="1">NORMINV(RAND(),synthetic_data_params!$B$6,synthetic_data_params!$C$6)</f>
        <v>-0.69486370797680186</v>
      </c>
    </row>
    <row r="84" spans="2:12">
      <c r="B84" s="45">
        <v>81</v>
      </c>
      <c r="C84" s="47">
        <f ca="1">NORMINV(RAND(),synthetic_data_params!$B$6,synthetic_data_params!$C$6)</f>
        <v>0.3657201975030791</v>
      </c>
      <c r="D84" s="47">
        <f ca="1">NORMINV(RAND(),synthetic_data_params!$B$6,synthetic_data_params!$C$6)</f>
        <v>0.7061510844684673</v>
      </c>
      <c r="E84" s="47">
        <f ca="1">NORMINV(RAND(),synthetic_data_params!$B$6,synthetic_data_params!$C$6)</f>
        <v>-0.69572069309949347</v>
      </c>
      <c r="F84" s="47">
        <f ca="1">NORMINV(RAND(),synthetic_data_params!$B$6,synthetic_data_params!$C$6)</f>
        <v>-0.25958311026487219</v>
      </c>
      <c r="G84" s="47">
        <f ca="1">NORMINV(RAND(),synthetic_data_params!$B$6,synthetic_data_params!$C$6)</f>
        <v>0.74163814187031285</v>
      </c>
      <c r="H84" s="47">
        <f ca="1">NORMINV(RAND(),synthetic_data_params!$B$6,synthetic_data_params!$C$6)</f>
        <v>0.38500934862678893</v>
      </c>
      <c r="I84" s="47">
        <f ca="1">NORMINV(RAND(),synthetic_data_params!$B$6,synthetic_data_params!$C$6)</f>
        <v>0.27251481336124689</v>
      </c>
      <c r="J84" s="47">
        <f ca="1">NORMINV(RAND(),synthetic_data_params!$B$6,synthetic_data_params!$C$6)</f>
        <v>0.43852273556314247</v>
      </c>
      <c r="K84" s="47">
        <f ca="1">NORMINV(RAND(),synthetic_data_params!$B$6,synthetic_data_params!$C$6)</f>
        <v>0.2434254034402204</v>
      </c>
      <c r="L84" s="47">
        <f ca="1">NORMINV(RAND(),synthetic_data_params!$B$6,synthetic_data_params!$C$6)</f>
        <v>0.20518395368709313</v>
      </c>
    </row>
    <row r="85" spans="2:12">
      <c r="B85" s="45">
        <v>82</v>
      </c>
      <c r="C85" s="47">
        <f ca="1">NORMINV(RAND(),synthetic_data_params!$B$6,synthetic_data_params!$C$6)</f>
        <v>0.55384049792072809</v>
      </c>
      <c r="D85" s="47">
        <f ca="1">NORMINV(RAND(),synthetic_data_params!$B$6,synthetic_data_params!$C$6)</f>
        <v>9.3620955552661256E-3</v>
      </c>
      <c r="E85" s="47">
        <f ca="1">NORMINV(RAND(),synthetic_data_params!$B$6,synthetic_data_params!$C$6)</f>
        <v>0.22138702235545782</v>
      </c>
      <c r="F85" s="47">
        <f ca="1">NORMINV(RAND(),synthetic_data_params!$B$6,synthetic_data_params!$C$6)</f>
        <v>0.61417827164043226</v>
      </c>
      <c r="G85" s="47">
        <f ca="1">NORMINV(RAND(),synthetic_data_params!$B$6,synthetic_data_params!$C$6)</f>
        <v>-0.17626915751299677</v>
      </c>
      <c r="H85" s="47">
        <f ca="1">NORMINV(RAND(),synthetic_data_params!$B$6,synthetic_data_params!$C$6)</f>
        <v>0.2235286552037048</v>
      </c>
      <c r="I85" s="47">
        <f ca="1">NORMINV(RAND(),synthetic_data_params!$B$6,synthetic_data_params!$C$6)</f>
        <v>-0.14143913392993696</v>
      </c>
      <c r="J85" s="47">
        <f ca="1">NORMINV(RAND(),synthetic_data_params!$B$6,synthetic_data_params!$C$6)</f>
        <v>0.51618893006964206</v>
      </c>
      <c r="K85" s="47">
        <f ca="1">NORMINV(RAND(),synthetic_data_params!$B$6,synthetic_data_params!$C$6)</f>
        <v>0.41935985114994101</v>
      </c>
      <c r="L85" s="47">
        <f ca="1">NORMINV(RAND(),synthetic_data_params!$B$6,synthetic_data_params!$C$6)</f>
        <v>2.8417684858493636E-2</v>
      </c>
    </row>
    <row r="86" spans="2:12">
      <c r="B86" s="45">
        <v>83</v>
      </c>
      <c r="C86" s="47">
        <f ca="1">NORMINV(RAND(),synthetic_data_params!$B$6,synthetic_data_params!$C$6)</f>
        <v>0.1706330086534866</v>
      </c>
      <c r="D86" s="47">
        <f ca="1">NORMINV(RAND(),synthetic_data_params!$B$6,synthetic_data_params!$C$6)</f>
        <v>0.15712190666865755</v>
      </c>
      <c r="E86" s="47">
        <f ca="1">NORMINV(RAND(),synthetic_data_params!$B$6,synthetic_data_params!$C$6)</f>
        <v>0.4215733201382918</v>
      </c>
      <c r="F86" s="47">
        <f ca="1">NORMINV(RAND(),synthetic_data_params!$B$6,synthetic_data_params!$C$6)</f>
        <v>0.51654868335860848</v>
      </c>
      <c r="G86" s="47">
        <f ca="1">NORMINV(RAND(),synthetic_data_params!$B$6,synthetic_data_params!$C$6)</f>
        <v>0.55017560870904247</v>
      </c>
      <c r="H86" s="47">
        <f ca="1">NORMINV(RAND(),synthetic_data_params!$B$6,synthetic_data_params!$C$6)</f>
        <v>0.21836718481643597</v>
      </c>
      <c r="I86" s="47">
        <f ca="1">NORMINV(RAND(),synthetic_data_params!$B$6,synthetic_data_params!$C$6)</f>
        <v>-0.36270256724143018</v>
      </c>
      <c r="J86" s="47">
        <f ca="1">NORMINV(RAND(),synthetic_data_params!$B$6,synthetic_data_params!$C$6)</f>
        <v>0.41295770146351196</v>
      </c>
      <c r="K86" s="47">
        <f ca="1">NORMINV(RAND(),synthetic_data_params!$B$6,synthetic_data_params!$C$6)</f>
        <v>0.40071569298504722</v>
      </c>
      <c r="L86" s="47">
        <f ca="1">NORMINV(RAND(),synthetic_data_params!$B$6,synthetic_data_params!$C$6)</f>
        <v>-0.31287275838158618</v>
      </c>
    </row>
    <row r="87" spans="2:12">
      <c r="B87" s="45">
        <v>84</v>
      </c>
      <c r="C87" s="47">
        <f ca="1">NORMINV(RAND(),synthetic_data_params!$B$6,synthetic_data_params!$C$6)</f>
        <v>0.30924334743297288</v>
      </c>
      <c r="D87" s="47">
        <f ca="1">NORMINV(RAND(),synthetic_data_params!$B$6,synthetic_data_params!$C$6)</f>
        <v>0.6090553885477783</v>
      </c>
      <c r="E87" s="47">
        <f ca="1">NORMINV(RAND(),synthetic_data_params!$B$6,synthetic_data_params!$C$6)</f>
        <v>-0.11283795745911646</v>
      </c>
      <c r="F87" s="47">
        <f ca="1">NORMINV(RAND(),synthetic_data_params!$B$6,synthetic_data_params!$C$6)</f>
        <v>-9.4975245082696336E-2</v>
      </c>
      <c r="G87" s="47">
        <f ca="1">NORMINV(RAND(),synthetic_data_params!$B$6,synthetic_data_params!$C$6)</f>
        <v>-1.1046283531284549</v>
      </c>
      <c r="H87" s="47">
        <f ca="1">NORMINV(RAND(),synthetic_data_params!$B$6,synthetic_data_params!$C$6)</f>
        <v>-2.485666726973354E-2</v>
      </c>
      <c r="I87" s="47">
        <f ca="1">NORMINV(RAND(),synthetic_data_params!$B$6,synthetic_data_params!$C$6)</f>
        <v>-6.7761372217805316E-2</v>
      </c>
      <c r="J87" s="47">
        <f ca="1">NORMINV(RAND(),synthetic_data_params!$B$6,synthetic_data_params!$C$6)</f>
        <v>0.47315544113194363</v>
      </c>
      <c r="K87" s="47">
        <f ca="1">NORMINV(RAND(),synthetic_data_params!$B$6,synthetic_data_params!$C$6)</f>
        <v>1.0198520793153778</v>
      </c>
      <c r="L87" s="47">
        <f ca="1">NORMINV(RAND(),synthetic_data_params!$B$6,synthetic_data_params!$C$6)</f>
        <v>0.13394775349409227</v>
      </c>
    </row>
    <row r="88" spans="2:12">
      <c r="B88" s="45">
        <v>85</v>
      </c>
      <c r="C88" s="47">
        <f ca="1">NORMINV(RAND(),synthetic_data_params!$B$6,synthetic_data_params!$C$6)</f>
        <v>0.18322039918537164</v>
      </c>
      <c r="D88" s="47">
        <f ca="1">NORMINV(RAND(),synthetic_data_params!$B$6,synthetic_data_params!$C$6)</f>
        <v>1.5151866386743758</v>
      </c>
      <c r="E88" s="47">
        <f ca="1">NORMINV(RAND(),synthetic_data_params!$B$6,synthetic_data_params!$C$6)</f>
        <v>-0.57985487105742606</v>
      </c>
      <c r="F88" s="47">
        <f ca="1">NORMINV(RAND(),synthetic_data_params!$B$6,synthetic_data_params!$C$6)</f>
        <v>0.22350753208749338</v>
      </c>
      <c r="G88" s="47">
        <f ca="1">NORMINV(RAND(),synthetic_data_params!$B$6,synthetic_data_params!$C$6)</f>
        <v>0.55993700774261201</v>
      </c>
      <c r="H88" s="47">
        <f ca="1">NORMINV(RAND(),synthetic_data_params!$B$6,synthetic_data_params!$C$6)</f>
        <v>0.63943908506162672</v>
      </c>
      <c r="I88" s="47">
        <f ca="1">NORMINV(RAND(),synthetic_data_params!$B$6,synthetic_data_params!$C$6)</f>
        <v>2.4520401138564962E-2</v>
      </c>
      <c r="J88" s="47">
        <f ca="1">NORMINV(RAND(),synthetic_data_params!$B$6,synthetic_data_params!$C$6)</f>
        <v>-0.18200346898917491</v>
      </c>
      <c r="K88" s="47">
        <f ca="1">NORMINV(RAND(),synthetic_data_params!$B$6,synthetic_data_params!$C$6)</f>
        <v>0.68526770611531695</v>
      </c>
      <c r="L88" s="47">
        <f ca="1">NORMINV(RAND(),synthetic_data_params!$B$6,synthetic_data_params!$C$6)</f>
        <v>0.65289710911196397</v>
      </c>
    </row>
    <row r="89" spans="2:12">
      <c r="B89" s="45">
        <v>86</v>
      </c>
      <c r="C89" s="47">
        <f ca="1">NORMINV(RAND(),synthetic_data_params!$B$6,synthetic_data_params!$C$6)</f>
        <v>0.56234121167023643</v>
      </c>
      <c r="D89" s="47">
        <f ca="1">NORMINV(RAND(),synthetic_data_params!$B$6,synthetic_data_params!$C$6)</f>
        <v>0.56039969218928287</v>
      </c>
      <c r="E89" s="47">
        <f ca="1">NORMINV(RAND(),synthetic_data_params!$B$6,synthetic_data_params!$C$6)</f>
        <v>0.4331744119618311</v>
      </c>
      <c r="F89" s="47">
        <f ca="1">NORMINV(RAND(),synthetic_data_params!$B$6,synthetic_data_params!$C$6)</f>
        <v>-8.6663392250748927E-2</v>
      </c>
      <c r="G89" s="47">
        <f ca="1">NORMINV(RAND(),synthetic_data_params!$B$6,synthetic_data_params!$C$6)</f>
        <v>0.50137560222068989</v>
      </c>
      <c r="H89" s="47">
        <f ca="1">NORMINV(RAND(),synthetic_data_params!$B$6,synthetic_data_params!$C$6)</f>
        <v>-6.0419158744433543E-2</v>
      </c>
      <c r="I89" s="47">
        <f ca="1">NORMINV(RAND(),synthetic_data_params!$B$6,synthetic_data_params!$C$6)</f>
        <v>0.99103349177580924</v>
      </c>
      <c r="J89" s="47">
        <f ca="1">NORMINV(RAND(),synthetic_data_params!$B$6,synthetic_data_params!$C$6)</f>
        <v>0.19561852825727744</v>
      </c>
      <c r="K89" s="47">
        <f ca="1">NORMINV(RAND(),synthetic_data_params!$B$6,synthetic_data_params!$C$6)</f>
        <v>-0.2135487786869274</v>
      </c>
      <c r="L89" s="47">
        <f ca="1">NORMINV(RAND(),synthetic_data_params!$B$6,synthetic_data_params!$C$6)</f>
        <v>0.6592654077664053</v>
      </c>
    </row>
    <row r="90" spans="2:12">
      <c r="B90" s="45">
        <v>87</v>
      </c>
      <c r="C90" s="47">
        <f ca="1">NORMINV(RAND(),synthetic_data_params!$B$6,synthetic_data_params!$C$6)</f>
        <v>-0.20785359368304379</v>
      </c>
      <c r="D90" s="47">
        <f ca="1">NORMINV(RAND(),synthetic_data_params!$B$6,synthetic_data_params!$C$6)</f>
        <v>0.12769747798393966</v>
      </c>
      <c r="E90" s="47">
        <f ca="1">NORMINV(RAND(),synthetic_data_params!$B$6,synthetic_data_params!$C$6)</f>
        <v>0.76431489055119139</v>
      </c>
      <c r="F90" s="47">
        <f ca="1">NORMINV(RAND(),synthetic_data_params!$B$6,synthetic_data_params!$C$6)</f>
        <v>0.23187537206558317</v>
      </c>
      <c r="G90" s="47">
        <f ca="1">NORMINV(RAND(),synthetic_data_params!$B$6,synthetic_data_params!$C$6)</f>
        <v>-0.21641034450485991</v>
      </c>
      <c r="H90" s="47">
        <f ca="1">NORMINV(RAND(),synthetic_data_params!$B$6,synthetic_data_params!$C$6)</f>
        <v>1.0612664273712553</v>
      </c>
      <c r="I90" s="47">
        <f ca="1">NORMINV(RAND(),synthetic_data_params!$B$6,synthetic_data_params!$C$6)</f>
        <v>-7.5258947191878922E-2</v>
      </c>
      <c r="J90" s="47">
        <f ca="1">NORMINV(RAND(),synthetic_data_params!$B$6,synthetic_data_params!$C$6)</f>
        <v>0.31998778336779665</v>
      </c>
      <c r="K90" s="47">
        <f ca="1">NORMINV(RAND(),synthetic_data_params!$B$6,synthetic_data_params!$C$6)</f>
        <v>4.8844768504983982E-2</v>
      </c>
      <c r="L90" s="47">
        <f ca="1">NORMINV(RAND(),synthetic_data_params!$B$6,synthetic_data_params!$C$6)</f>
        <v>9.5031111288512368E-2</v>
      </c>
    </row>
    <row r="91" spans="2:12">
      <c r="B91" s="45">
        <v>88</v>
      </c>
      <c r="C91" s="47">
        <f ca="1">NORMINV(RAND(),synthetic_data_params!$B$6,synthetic_data_params!$C$6)</f>
        <v>0.32932238454128615</v>
      </c>
      <c r="D91" s="47">
        <f ca="1">NORMINV(RAND(),synthetic_data_params!$B$6,synthetic_data_params!$C$6)</f>
        <v>3.0530629765658734E-2</v>
      </c>
      <c r="E91" s="47">
        <f ca="1">NORMINV(RAND(),synthetic_data_params!$B$6,synthetic_data_params!$C$6)</f>
        <v>0.41887648735083205</v>
      </c>
      <c r="F91" s="47">
        <f ca="1">NORMINV(RAND(),synthetic_data_params!$B$6,synthetic_data_params!$C$6)</f>
        <v>6.6243850221658629E-2</v>
      </c>
      <c r="G91" s="47">
        <f ca="1">NORMINV(RAND(),synthetic_data_params!$B$6,synthetic_data_params!$C$6)</f>
        <v>0.30990590149678654</v>
      </c>
      <c r="H91" s="47">
        <f ca="1">NORMINV(RAND(),synthetic_data_params!$B$6,synthetic_data_params!$C$6)</f>
        <v>0.21144429640030366</v>
      </c>
      <c r="I91" s="47">
        <f ca="1">NORMINV(RAND(),synthetic_data_params!$B$6,synthetic_data_params!$C$6)</f>
        <v>5.1446607190943211E-2</v>
      </c>
      <c r="J91" s="47">
        <f ca="1">NORMINV(RAND(),synthetic_data_params!$B$6,synthetic_data_params!$C$6)</f>
        <v>0.2565413896594782</v>
      </c>
      <c r="K91" s="47">
        <f ca="1">NORMINV(RAND(),synthetic_data_params!$B$6,synthetic_data_params!$C$6)</f>
        <v>0.67599264774859624</v>
      </c>
      <c r="L91" s="47">
        <f ca="1">NORMINV(RAND(),synthetic_data_params!$B$6,synthetic_data_params!$C$6)</f>
        <v>0.47764383616637274</v>
      </c>
    </row>
    <row r="92" spans="2:12">
      <c r="B92" s="45">
        <v>89</v>
      </c>
      <c r="C92" s="47">
        <f ca="1">NORMINV(RAND(),synthetic_data_params!$B$6,synthetic_data_params!$C$6)</f>
        <v>-9.1644677546489084E-2</v>
      </c>
      <c r="D92" s="47">
        <f ca="1">NORMINV(RAND(),synthetic_data_params!$B$6,synthetic_data_params!$C$6)</f>
        <v>5.9461135265855308E-2</v>
      </c>
      <c r="E92" s="47">
        <f ca="1">NORMINV(RAND(),synthetic_data_params!$B$6,synthetic_data_params!$C$6)</f>
        <v>-0.47649170849940642</v>
      </c>
      <c r="F92" s="47">
        <f ca="1">NORMINV(RAND(),synthetic_data_params!$B$6,synthetic_data_params!$C$6)</f>
        <v>0.35188333247137671</v>
      </c>
      <c r="G92" s="47">
        <f ca="1">NORMINV(RAND(),synthetic_data_params!$B$6,synthetic_data_params!$C$6)</f>
        <v>0.24830485236574049</v>
      </c>
      <c r="H92" s="47">
        <f ca="1">NORMINV(RAND(),synthetic_data_params!$B$6,synthetic_data_params!$C$6)</f>
        <v>0.15188840067817291</v>
      </c>
      <c r="I92" s="47">
        <f ca="1">NORMINV(RAND(),synthetic_data_params!$B$6,synthetic_data_params!$C$6)</f>
        <v>0.36115981034060962</v>
      </c>
      <c r="J92" s="47">
        <f ca="1">NORMINV(RAND(),synthetic_data_params!$B$6,synthetic_data_params!$C$6)</f>
        <v>-3.7903915317765158E-3</v>
      </c>
      <c r="K92" s="47">
        <f ca="1">NORMINV(RAND(),synthetic_data_params!$B$6,synthetic_data_params!$C$6)</f>
        <v>2.8284867849996842E-2</v>
      </c>
      <c r="L92" s="47">
        <f ca="1">NORMINV(RAND(),synthetic_data_params!$B$6,synthetic_data_params!$C$6)</f>
        <v>0.37806310631266427</v>
      </c>
    </row>
    <row r="93" spans="2:12">
      <c r="B93" s="45">
        <v>90</v>
      </c>
      <c r="C93" s="47">
        <f ca="1">NORMINV(RAND(),synthetic_data_params!$B$6,synthetic_data_params!$C$6)</f>
        <v>0.92639599089536007</v>
      </c>
      <c r="D93" s="47">
        <f ca="1">NORMINV(RAND(),synthetic_data_params!$B$6,synthetic_data_params!$C$6)</f>
        <v>0.49733011022566387</v>
      </c>
      <c r="E93" s="47">
        <f ca="1">NORMINV(RAND(),synthetic_data_params!$B$6,synthetic_data_params!$C$6)</f>
        <v>0.74874902827020584</v>
      </c>
      <c r="F93" s="47">
        <f ca="1">NORMINV(RAND(),synthetic_data_params!$B$6,synthetic_data_params!$C$6)</f>
        <v>0.1869450865618201</v>
      </c>
      <c r="G93" s="47">
        <f ca="1">NORMINV(RAND(),synthetic_data_params!$B$6,synthetic_data_params!$C$6)</f>
        <v>-0.39312218717197139</v>
      </c>
      <c r="H93" s="47">
        <f ca="1">NORMINV(RAND(),synthetic_data_params!$B$6,synthetic_data_params!$C$6)</f>
        <v>-0.10621833037993411</v>
      </c>
      <c r="I93" s="47">
        <f ca="1">NORMINV(RAND(),synthetic_data_params!$B$6,synthetic_data_params!$C$6)</f>
        <v>0.22725930449993076</v>
      </c>
      <c r="J93" s="47">
        <f ca="1">NORMINV(RAND(),synthetic_data_params!$B$6,synthetic_data_params!$C$6)</f>
        <v>0.29200659262699058</v>
      </c>
      <c r="K93" s="47">
        <f ca="1">NORMINV(RAND(),synthetic_data_params!$B$6,synthetic_data_params!$C$6)</f>
        <v>0.58479753177186611</v>
      </c>
      <c r="L93" s="47">
        <f ca="1">NORMINV(RAND(),synthetic_data_params!$B$6,synthetic_data_params!$C$6)</f>
        <v>0.69098980888811223</v>
      </c>
    </row>
    <row r="94" spans="2:12">
      <c r="B94" s="45">
        <v>91</v>
      </c>
      <c r="C94" s="47">
        <f ca="1">NORMINV(RAND(),synthetic_data_params!$B$6,synthetic_data_params!$C$6)</f>
        <v>5.9869333046765311E-2</v>
      </c>
      <c r="D94" s="47">
        <f ca="1">NORMINV(RAND(),synthetic_data_params!$B$6,synthetic_data_params!$C$6)</f>
        <v>0.21892627533071379</v>
      </c>
      <c r="E94" s="47">
        <f ca="1">NORMINV(RAND(),synthetic_data_params!$B$6,synthetic_data_params!$C$6)</f>
        <v>0.38208696802665376</v>
      </c>
      <c r="F94" s="47">
        <f ca="1">NORMINV(RAND(),synthetic_data_params!$B$6,synthetic_data_params!$C$6)</f>
        <v>-0.1741126048367016</v>
      </c>
      <c r="G94" s="47">
        <f ca="1">NORMINV(RAND(),synthetic_data_params!$B$6,synthetic_data_params!$C$6)</f>
        <v>1.1324198675758657</v>
      </c>
      <c r="H94" s="47">
        <f ca="1">NORMINV(RAND(),synthetic_data_params!$B$6,synthetic_data_params!$C$6)</f>
        <v>0.49129073432294246</v>
      </c>
      <c r="I94" s="47">
        <f ca="1">NORMINV(RAND(),synthetic_data_params!$B$6,synthetic_data_params!$C$6)</f>
        <v>-0.36895795739075016</v>
      </c>
      <c r="J94" s="47">
        <f ca="1">NORMINV(RAND(),synthetic_data_params!$B$6,synthetic_data_params!$C$6)</f>
        <v>0.36665088946559543</v>
      </c>
      <c r="K94" s="47">
        <f ca="1">NORMINV(RAND(),synthetic_data_params!$B$6,synthetic_data_params!$C$6)</f>
        <v>0.11838967278214736</v>
      </c>
      <c r="L94" s="47">
        <f ca="1">NORMINV(RAND(),synthetic_data_params!$B$6,synthetic_data_params!$C$6)</f>
        <v>0.27950265597014462</v>
      </c>
    </row>
    <row r="95" spans="2:12">
      <c r="B95" s="45">
        <v>92</v>
      </c>
      <c r="C95" s="47">
        <f ca="1">NORMINV(RAND(),synthetic_data_params!$B$6,synthetic_data_params!$C$6)</f>
        <v>-0.46950631733793208</v>
      </c>
      <c r="D95" s="47">
        <f ca="1">NORMINV(RAND(),synthetic_data_params!$B$6,synthetic_data_params!$C$6)</f>
        <v>1.0940802599864685E-2</v>
      </c>
      <c r="E95" s="47">
        <f ca="1">NORMINV(RAND(),synthetic_data_params!$B$6,synthetic_data_params!$C$6)</f>
        <v>-0.29793184393009975</v>
      </c>
      <c r="F95" s="47">
        <f ca="1">NORMINV(RAND(),synthetic_data_params!$B$6,synthetic_data_params!$C$6)</f>
        <v>0.47894907899407879</v>
      </c>
      <c r="G95" s="47">
        <f ca="1">NORMINV(RAND(),synthetic_data_params!$B$6,synthetic_data_params!$C$6)</f>
        <v>-8.8041176524189357E-2</v>
      </c>
      <c r="H95" s="47">
        <f ca="1">NORMINV(RAND(),synthetic_data_params!$B$6,synthetic_data_params!$C$6)</f>
        <v>5.8858352553295412E-3</v>
      </c>
      <c r="I95" s="47">
        <f ca="1">NORMINV(RAND(),synthetic_data_params!$B$6,synthetic_data_params!$C$6)</f>
        <v>-0.27881083436832671</v>
      </c>
      <c r="J95" s="47">
        <f ca="1">NORMINV(RAND(),synthetic_data_params!$B$6,synthetic_data_params!$C$6)</f>
        <v>0.78313812749660916</v>
      </c>
      <c r="K95" s="47">
        <f ca="1">NORMINV(RAND(),synthetic_data_params!$B$6,synthetic_data_params!$C$6)</f>
        <v>0.11134751162803828</v>
      </c>
      <c r="L95" s="47">
        <f ca="1">NORMINV(RAND(),synthetic_data_params!$B$6,synthetic_data_params!$C$6)</f>
        <v>0.29654593841827592</v>
      </c>
    </row>
    <row r="96" spans="2:12">
      <c r="B96" s="45">
        <v>93</v>
      </c>
      <c r="C96" s="47">
        <f ca="1">NORMINV(RAND(),synthetic_data_params!$B$6,synthetic_data_params!$C$6)</f>
        <v>1.1529357913566649</v>
      </c>
      <c r="D96" s="47">
        <f ca="1">NORMINV(RAND(),synthetic_data_params!$B$6,synthetic_data_params!$C$6)</f>
        <v>-0.17136707558349906</v>
      </c>
      <c r="E96" s="47">
        <f ca="1">NORMINV(RAND(),synthetic_data_params!$B$6,synthetic_data_params!$C$6)</f>
        <v>0.2600215628676828</v>
      </c>
      <c r="F96" s="47">
        <f ca="1">NORMINV(RAND(),synthetic_data_params!$B$6,synthetic_data_params!$C$6)</f>
        <v>0.19751566806082532</v>
      </c>
      <c r="G96" s="47">
        <f ca="1">NORMINV(RAND(),synthetic_data_params!$B$6,synthetic_data_params!$C$6)</f>
        <v>0.29243305900936073</v>
      </c>
      <c r="H96" s="47">
        <f ca="1">NORMINV(RAND(),synthetic_data_params!$B$6,synthetic_data_params!$C$6)</f>
        <v>0.55013091410585924</v>
      </c>
      <c r="I96" s="47">
        <f ca="1">NORMINV(RAND(),synthetic_data_params!$B$6,synthetic_data_params!$C$6)</f>
        <v>0.44633235418250261</v>
      </c>
      <c r="J96" s="47">
        <f ca="1">NORMINV(RAND(),synthetic_data_params!$B$6,synthetic_data_params!$C$6)</f>
        <v>0.60922224531555091</v>
      </c>
      <c r="K96" s="47">
        <f ca="1">NORMINV(RAND(),synthetic_data_params!$B$6,synthetic_data_params!$C$6)</f>
        <v>4.8599496818667987E-2</v>
      </c>
      <c r="L96" s="47">
        <f ca="1">NORMINV(RAND(),synthetic_data_params!$B$6,synthetic_data_params!$C$6)</f>
        <v>-0.25742436756372794</v>
      </c>
    </row>
    <row r="97" spans="1:12">
      <c r="B97" s="45">
        <v>94</v>
      </c>
      <c r="C97" s="47">
        <f ca="1">NORMINV(RAND(),synthetic_data_params!$B$6,synthetic_data_params!$C$6)</f>
        <v>-0.30963720147665647</v>
      </c>
      <c r="D97" s="47">
        <f ca="1">NORMINV(RAND(),synthetic_data_params!$B$6,synthetic_data_params!$C$6)</f>
        <v>0.11160472145497302</v>
      </c>
      <c r="E97" s="47">
        <f ca="1">NORMINV(RAND(),synthetic_data_params!$B$6,synthetic_data_params!$C$6)</f>
        <v>0.38245321924853171</v>
      </c>
      <c r="F97" s="47">
        <f ca="1">NORMINV(RAND(),synthetic_data_params!$B$6,synthetic_data_params!$C$6)</f>
        <v>-0.42856314479162355</v>
      </c>
      <c r="G97" s="47">
        <f ca="1">NORMINV(RAND(),synthetic_data_params!$B$6,synthetic_data_params!$C$6)</f>
        <v>0.16121097393720871</v>
      </c>
      <c r="H97" s="47">
        <f ca="1">NORMINV(RAND(),synthetic_data_params!$B$6,synthetic_data_params!$C$6)</f>
        <v>0.35999814170797578</v>
      </c>
      <c r="I97" s="47">
        <f ca="1">NORMINV(RAND(),synthetic_data_params!$B$6,synthetic_data_params!$C$6)</f>
        <v>-0.53758266570983437</v>
      </c>
      <c r="J97" s="47">
        <f ca="1">NORMINV(RAND(),synthetic_data_params!$B$6,synthetic_data_params!$C$6)</f>
        <v>-7.3089921116066714E-2</v>
      </c>
      <c r="K97" s="47">
        <f ca="1">NORMINV(RAND(),synthetic_data_params!$B$6,synthetic_data_params!$C$6)</f>
        <v>0.30191707076377305</v>
      </c>
      <c r="L97" s="47">
        <f ca="1">NORMINV(RAND(),synthetic_data_params!$B$6,synthetic_data_params!$C$6)</f>
        <v>0.45069347899849471</v>
      </c>
    </row>
    <row r="98" spans="1:12">
      <c r="B98" s="45">
        <v>95</v>
      </c>
      <c r="C98" s="47">
        <f ca="1">NORMINV(RAND(),synthetic_data_params!$B$6,synthetic_data_params!$C$6)</f>
        <v>-0.2258828084887532</v>
      </c>
      <c r="D98" s="47">
        <f ca="1">NORMINV(RAND(),synthetic_data_params!$B$6,synthetic_data_params!$C$6)</f>
        <v>0.44121275534949672</v>
      </c>
      <c r="E98" s="47">
        <f ca="1">NORMINV(RAND(),synthetic_data_params!$B$6,synthetic_data_params!$C$6)</f>
        <v>0.6229630624185214</v>
      </c>
      <c r="F98" s="47">
        <f ca="1">NORMINV(RAND(),synthetic_data_params!$B$6,synthetic_data_params!$C$6)</f>
        <v>0.18715484020928033</v>
      </c>
      <c r="G98" s="47">
        <f ca="1">NORMINV(RAND(),synthetic_data_params!$B$6,synthetic_data_params!$C$6)</f>
        <v>-0.24303181998569912</v>
      </c>
      <c r="H98" s="47">
        <f ca="1">NORMINV(RAND(),synthetic_data_params!$B$6,synthetic_data_params!$C$6)</f>
        <v>0.67175542219723772</v>
      </c>
      <c r="I98" s="47">
        <f ca="1">NORMINV(RAND(),synthetic_data_params!$B$6,synthetic_data_params!$C$6)</f>
        <v>0.99949209244763093</v>
      </c>
      <c r="J98" s="47">
        <f ca="1">NORMINV(RAND(),synthetic_data_params!$B$6,synthetic_data_params!$C$6)</f>
        <v>0.48955597325874667</v>
      </c>
      <c r="K98" s="47">
        <f ca="1">NORMINV(RAND(),synthetic_data_params!$B$6,synthetic_data_params!$C$6)</f>
        <v>0.76907775064021089</v>
      </c>
      <c r="L98" s="47">
        <f ca="1">NORMINV(RAND(),synthetic_data_params!$B$6,synthetic_data_params!$C$6)</f>
        <v>0.10792832592656562</v>
      </c>
    </row>
    <row r="99" spans="1:12">
      <c r="B99" s="45">
        <v>96</v>
      </c>
      <c r="C99" s="47">
        <f ca="1">NORMINV(RAND(),synthetic_data_params!$B$6,synthetic_data_params!$C$6)</f>
        <v>5.3518151274976417E-2</v>
      </c>
      <c r="D99" s="47">
        <f ca="1">NORMINV(RAND(),synthetic_data_params!$B$6,synthetic_data_params!$C$6)</f>
        <v>0.16689988055789318</v>
      </c>
      <c r="E99" s="47">
        <f ca="1">NORMINV(RAND(),synthetic_data_params!$B$6,synthetic_data_params!$C$6)</f>
        <v>1.190207981817773E-2</v>
      </c>
      <c r="F99" s="47">
        <f ca="1">NORMINV(RAND(),synthetic_data_params!$B$6,synthetic_data_params!$C$6)</f>
        <v>0.73941070981541634</v>
      </c>
      <c r="G99" s="47">
        <f ca="1">NORMINV(RAND(),synthetic_data_params!$B$6,synthetic_data_params!$C$6)</f>
        <v>0.35743399897403705</v>
      </c>
      <c r="H99" s="47">
        <f ca="1">NORMINV(RAND(),synthetic_data_params!$B$6,synthetic_data_params!$C$6)</f>
        <v>-0.27061401504453358</v>
      </c>
      <c r="I99" s="47">
        <f ca="1">NORMINV(RAND(),synthetic_data_params!$B$6,synthetic_data_params!$C$6)</f>
        <v>0.30081623141731439</v>
      </c>
      <c r="J99" s="47">
        <f ca="1">NORMINV(RAND(),synthetic_data_params!$B$6,synthetic_data_params!$C$6)</f>
        <v>0.19006504606381164</v>
      </c>
      <c r="K99" s="47">
        <f ca="1">NORMINV(RAND(),synthetic_data_params!$B$6,synthetic_data_params!$C$6)</f>
        <v>-0.27236254931473536</v>
      </c>
      <c r="L99" s="47">
        <f ca="1">NORMINV(RAND(),synthetic_data_params!$B$6,synthetic_data_params!$C$6)</f>
        <v>0.86973545506565553</v>
      </c>
    </row>
    <row r="100" spans="1:12">
      <c r="B100" s="45">
        <v>97</v>
      </c>
      <c r="C100" s="47">
        <f ca="1">NORMINV(RAND(),synthetic_data_params!$B$6,synthetic_data_params!$C$6)</f>
        <v>0.98555393396269975</v>
      </c>
      <c r="D100" s="47">
        <f ca="1">NORMINV(RAND(),synthetic_data_params!$B$6,synthetic_data_params!$C$6)</f>
        <v>0.20275673419502929</v>
      </c>
      <c r="E100" s="47">
        <f ca="1">NORMINV(RAND(),synthetic_data_params!$B$6,synthetic_data_params!$C$6)</f>
        <v>0.19307005044762482</v>
      </c>
      <c r="F100" s="47">
        <f ca="1">NORMINV(RAND(),synthetic_data_params!$B$6,synthetic_data_params!$C$6)</f>
        <v>-0.39056374851849712</v>
      </c>
      <c r="G100" s="47">
        <f ca="1">NORMINV(RAND(),synthetic_data_params!$B$6,synthetic_data_params!$C$6)</f>
        <v>0.62416756620061986</v>
      </c>
      <c r="H100" s="47">
        <f ca="1">NORMINV(RAND(),synthetic_data_params!$B$6,synthetic_data_params!$C$6)</f>
        <v>0.33685564369434834</v>
      </c>
      <c r="I100" s="47">
        <f ca="1">NORMINV(RAND(),synthetic_data_params!$B$6,synthetic_data_params!$C$6)</f>
        <v>-0.13364367268804761</v>
      </c>
      <c r="J100" s="47">
        <f ca="1">NORMINV(RAND(),synthetic_data_params!$B$6,synthetic_data_params!$C$6)</f>
        <v>0.75906579363978022</v>
      </c>
      <c r="K100" s="47">
        <f ca="1">NORMINV(RAND(),synthetic_data_params!$B$6,synthetic_data_params!$C$6)</f>
        <v>0.38498013114613239</v>
      </c>
      <c r="L100" s="47">
        <f ca="1">NORMINV(RAND(),synthetic_data_params!$B$6,synthetic_data_params!$C$6)</f>
        <v>0.57357055725291972</v>
      </c>
    </row>
    <row r="101" spans="1:12">
      <c r="B101" s="45">
        <v>98</v>
      </c>
      <c r="C101" s="47">
        <f ca="1">NORMINV(RAND(),synthetic_data_params!$B$6,synthetic_data_params!$C$6)</f>
        <v>0.75222122159260119</v>
      </c>
      <c r="D101" s="47">
        <f ca="1">NORMINV(RAND(),synthetic_data_params!$B$6,synthetic_data_params!$C$6)</f>
        <v>0.39357360312932749</v>
      </c>
      <c r="E101" s="47">
        <f ca="1">NORMINV(RAND(),synthetic_data_params!$B$6,synthetic_data_params!$C$6)</f>
        <v>-0.10215367031910966</v>
      </c>
      <c r="F101" s="47">
        <f ca="1">NORMINV(RAND(),synthetic_data_params!$B$6,synthetic_data_params!$C$6)</f>
        <v>0.85045217972283527</v>
      </c>
      <c r="G101" s="47">
        <f ca="1">NORMINV(RAND(),synthetic_data_params!$B$6,synthetic_data_params!$C$6)</f>
        <v>-0.56254845476279836</v>
      </c>
      <c r="H101" s="47">
        <f ca="1">NORMINV(RAND(),synthetic_data_params!$B$6,synthetic_data_params!$C$6)</f>
        <v>0.53318163805082985</v>
      </c>
      <c r="I101" s="47">
        <f ca="1">NORMINV(RAND(),synthetic_data_params!$B$6,synthetic_data_params!$C$6)</f>
        <v>0.86753791587139739</v>
      </c>
      <c r="J101" s="47">
        <f ca="1">NORMINV(RAND(),synthetic_data_params!$B$6,synthetic_data_params!$C$6)</f>
        <v>0.16259963938596267</v>
      </c>
      <c r="K101" s="47">
        <f ca="1">NORMINV(RAND(),synthetic_data_params!$B$6,synthetic_data_params!$C$6)</f>
        <v>0.85288750122783363</v>
      </c>
      <c r="L101" s="47">
        <f ca="1">NORMINV(RAND(),synthetic_data_params!$B$6,synthetic_data_params!$C$6)</f>
        <v>0.57377945948310649</v>
      </c>
    </row>
    <row r="102" spans="1:12">
      <c r="B102" s="45">
        <v>99</v>
      </c>
      <c r="C102" s="47">
        <f ca="1">NORMINV(RAND(),synthetic_data_params!$B$6,synthetic_data_params!$C$6)</f>
        <v>0.13012698094710048</v>
      </c>
      <c r="D102" s="47">
        <f ca="1">NORMINV(RAND(),synthetic_data_params!$B$6,synthetic_data_params!$C$6)</f>
        <v>-0.71322067721682281</v>
      </c>
      <c r="E102" s="47">
        <f ca="1">NORMINV(RAND(),synthetic_data_params!$B$6,synthetic_data_params!$C$6)</f>
        <v>-0.21263438595778467</v>
      </c>
      <c r="F102" s="47">
        <f ca="1">NORMINV(RAND(),synthetic_data_params!$B$6,synthetic_data_params!$C$6)</f>
        <v>-0.79903953847365217</v>
      </c>
      <c r="G102" s="47">
        <f ca="1">NORMINV(RAND(),synthetic_data_params!$B$6,synthetic_data_params!$C$6)</f>
        <v>-9.5099777695458021E-2</v>
      </c>
      <c r="H102" s="47">
        <f ca="1">NORMINV(RAND(),synthetic_data_params!$B$6,synthetic_data_params!$C$6)</f>
        <v>-0.35797937033529387</v>
      </c>
      <c r="I102" s="47">
        <f ca="1">NORMINV(RAND(),synthetic_data_params!$B$6,synthetic_data_params!$C$6)</f>
        <v>0.29604804932209966</v>
      </c>
      <c r="J102" s="47">
        <f ca="1">NORMINV(RAND(),synthetic_data_params!$B$6,synthetic_data_params!$C$6)</f>
        <v>0.45352384114929573</v>
      </c>
      <c r="K102" s="47">
        <f ca="1">NORMINV(RAND(),synthetic_data_params!$B$6,synthetic_data_params!$C$6)</f>
        <v>0.23263278029894074</v>
      </c>
      <c r="L102" s="47">
        <f ca="1">NORMINV(RAND(),synthetic_data_params!$B$6,synthetic_data_params!$C$6)</f>
        <v>-0.16885448508315049</v>
      </c>
    </row>
    <row r="103" spans="1:12">
      <c r="A103" s="50" t="s">
        <v>76</v>
      </c>
      <c r="B103" s="45">
        <v>100</v>
      </c>
      <c r="C103" s="47">
        <f ca="1">NORMINV(RAND(),synthetic_data_params!$B$6,synthetic_data_params!$C$6)</f>
        <v>0.25185273649793494</v>
      </c>
      <c r="D103" s="47">
        <f ca="1">NORMINV(RAND(),synthetic_data_params!$B$6,synthetic_data_params!$C$6)</f>
        <v>0.15980416058581759</v>
      </c>
      <c r="E103" s="47">
        <f ca="1">NORMINV(RAND(),synthetic_data_params!$B$6,synthetic_data_params!$C$6)</f>
        <v>0.62086426001146422</v>
      </c>
      <c r="F103" s="47">
        <f ca="1">NORMINV(RAND(),synthetic_data_params!$B$6,synthetic_data_params!$C$6)</f>
        <v>0.13244536893802533</v>
      </c>
      <c r="G103" s="47">
        <f ca="1">NORMINV(RAND(),synthetic_data_params!$B$6,synthetic_data_params!$C$6)</f>
        <v>0.39527121950716448</v>
      </c>
      <c r="H103" s="47">
        <f ca="1">NORMINV(RAND(),synthetic_data_params!$B$6,synthetic_data_params!$C$6)</f>
        <v>0.11168820715835932</v>
      </c>
      <c r="I103" s="47">
        <f ca="1">NORMINV(RAND(),synthetic_data_params!$B$6,synthetic_data_params!$C$6)</f>
        <v>0.18872579431662015</v>
      </c>
      <c r="J103" s="47">
        <f ca="1">NORMINV(RAND(),synthetic_data_params!$B$6,synthetic_data_params!$C$6)</f>
        <v>-0.35807206216871107</v>
      </c>
      <c r="K103" s="47">
        <f ca="1">NORMINV(RAND(),synthetic_data_params!$B$6,synthetic_data_params!$C$6)</f>
        <v>-0.25289771697618424</v>
      </c>
      <c r="L103" s="47">
        <f ca="1">NORMINV(RAND(),synthetic_data_params!$B$6,synthetic_data_params!$C$6)</f>
        <v>2.1651405869527574E-2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AD3"/>
    <outlinePr summaryBelow="0" summaryRight="0"/>
  </sheetPr>
  <dimension ref="A1:CX105"/>
  <sheetViews>
    <sheetView showGridLines="0" workbookViewId="0"/>
  </sheetViews>
  <sheetFormatPr defaultColWidth="14.42578125" defaultRowHeight="15" customHeight="1"/>
  <cols>
    <col min="1" max="1" width="8.140625" style="60" customWidth="1"/>
    <col min="2" max="2" width="4.28515625" customWidth="1"/>
  </cols>
  <sheetData>
    <row r="1" spans="1:102">
      <c r="A1" s="58" t="s">
        <v>77</v>
      </c>
    </row>
    <row r="2" spans="1:102">
      <c r="A2" s="57"/>
      <c r="C2" s="2" t="s">
        <v>74</v>
      </c>
    </row>
    <row r="3" spans="1:102">
      <c r="B3" s="44"/>
      <c r="C3" s="45">
        <v>1</v>
      </c>
      <c r="D3" s="45">
        <f t="shared" ref="D3:L3" si="0">C3+1</f>
        <v>2</v>
      </c>
      <c r="E3" s="45">
        <f t="shared" si="0"/>
        <v>3</v>
      </c>
      <c r="F3" s="45">
        <f t="shared" si="0"/>
        <v>4</v>
      </c>
      <c r="G3" s="45">
        <f t="shared" si="0"/>
        <v>5</v>
      </c>
      <c r="H3" s="45">
        <f t="shared" si="0"/>
        <v>6</v>
      </c>
      <c r="I3" s="45">
        <f t="shared" si="0"/>
        <v>7</v>
      </c>
      <c r="J3" s="45">
        <f t="shared" si="0"/>
        <v>8</v>
      </c>
      <c r="K3" s="45">
        <f t="shared" si="0"/>
        <v>9</v>
      </c>
      <c r="L3" s="45">
        <f t="shared" si="0"/>
        <v>10</v>
      </c>
    </row>
    <row r="4" spans="1:102">
      <c r="A4" s="62" t="s">
        <v>57</v>
      </c>
      <c r="B4" s="45">
        <v>1</v>
      </c>
      <c r="C4" s="47">
        <f ca="1">NORMINV(RAND(),synthetic_data_params!$B$7,synthetic_data_params!$C$7)</f>
        <v>-0.62902275988540135</v>
      </c>
      <c r="D4" s="47">
        <f ca="1">NORMINV(RAND(),synthetic_data_params!$B$7,synthetic_data_params!$C$7)</f>
        <v>0.66596439487293391</v>
      </c>
      <c r="E4" s="47">
        <f ca="1">NORMINV(RAND(),synthetic_data_params!$B$7,synthetic_data_params!$C$7)</f>
        <v>0.55715498906541294</v>
      </c>
      <c r="F4" s="47">
        <f ca="1">NORMINV(RAND(),synthetic_data_params!$B$7,synthetic_data_params!$C$7)</f>
        <v>5.0690870006421154E-2</v>
      </c>
      <c r="G4" s="47">
        <f ca="1">NORMINV(RAND(),synthetic_data_params!$B$7,synthetic_data_params!$C$7)</f>
        <v>0.70314223943052034</v>
      </c>
      <c r="H4" s="47">
        <f ca="1">NORMINV(RAND(),synthetic_data_params!$B$7,synthetic_data_params!$C$7)</f>
        <v>-0.78701284611998001</v>
      </c>
      <c r="I4" s="47">
        <f ca="1">NORMINV(RAND(),synthetic_data_params!$B$7,synthetic_data_params!$C$7)</f>
        <v>-0.31940040669537229</v>
      </c>
      <c r="J4" s="47">
        <f ca="1">NORMINV(RAND(),synthetic_data_params!$B$7,synthetic_data_params!$C$7)</f>
        <v>1.6429927735676066</v>
      </c>
      <c r="K4" s="47">
        <f ca="1">NORMINV(RAND(),synthetic_data_params!$B$7,synthetic_data_params!$C$7)</f>
        <v>0.48639442974546088</v>
      </c>
      <c r="L4" s="47">
        <f ca="1">NORMINV(RAND(),synthetic_data_params!$B$7,synthetic_data_params!$C$7)</f>
        <v>-0.52593217143761106</v>
      </c>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row>
    <row r="5" spans="1:102">
      <c r="B5" s="45">
        <v>2</v>
      </c>
      <c r="C5" s="47">
        <f ca="1">NORMINV(RAND(),synthetic_data_params!$B$7,synthetic_data_params!$C$7)</f>
        <v>1.1439401432982303</v>
      </c>
      <c r="D5" s="47">
        <f ca="1">NORMINV(RAND(),synthetic_data_params!$B$7,synthetic_data_params!$C$7)</f>
        <v>0.4720575199746363</v>
      </c>
      <c r="E5" s="47">
        <f ca="1">NORMINV(RAND(),synthetic_data_params!$B$7,synthetic_data_params!$C$7)</f>
        <v>0.46476508827243079</v>
      </c>
      <c r="F5" s="47">
        <f ca="1">NORMINV(RAND(),synthetic_data_params!$B$7,synthetic_data_params!$C$7)</f>
        <v>-0.44657641414275884</v>
      </c>
      <c r="G5" s="47">
        <f ca="1">NORMINV(RAND(),synthetic_data_params!$B$7,synthetic_data_params!$C$7)</f>
        <v>-3.9265279108311568E-2</v>
      </c>
      <c r="H5" s="47">
        <f ca="1">NORMINV(RAND(),synthetic_data_params!$B$7,synthetic_data_params!$C$7)</f>
        <v>0.43506032648612403</v>
      </c>
      <c r="I5" s="47">
        <f ca="1">NORMINV(RAND(),synthetic_data_params!$B$7,synthetic_data_params!$C$7)</f>
        <v>0.70710995270276367</v>
      </c>
      <c r="J5" s="47">
        <f ca="1">NORMINV(RAND(),synthetic_data_params!$B$7,synthetic_data_params!$C$7)</f>
        <v>0.13994545551438459</v>
      </c>
      <c r="K5" s="47">
        <f ca="1">NORMINV(RAND(),synthetic_data_params!$B$7,synthetic_data_params!$C$7)</f>
        <v>-0.99672331136120607</v>
      </c>
      <c r="L5" s="47">
        <f ca="1">NORMINV(RAND(),synthetic_data_params!$B$7,synthetic_data_params!$C$7)</f>
        <v>1.3831969059914881</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row>
    <row r="6" spans="1:102">
      <c r="B6" s="45">
        <v>3</v>
      </c>
      <c r="C6" s="47">
        <f ca="1">NORMINV(RAND(),synthetic_data_params!$B$7,synthetic_data_params!$C$7)</f>
        <v>0.79154480016865969</v>
      </c>
      <c r="D6" s="47">
        <f ca="1">NORMINV(RAND(),synthetic_data_params!$B$7,synthetic_data_params!$C$7)</f>
        <v>-0.26620066176341961</v>
      </c>
      <c r="E6" s="47">
        <f ca="1">NORMINV(RAND(),synthetic_data_params!$B$7,synthetic_data_params!$C$7)</f>
        <v>-0.19505755533382521</v>
      </c>
      <c r="F6" s="47">
        <f ca="1">NORMINV(RAND(),synthetic_data_params!$B$7,synthetic_data_params!$C$7)</f>
        <v>4.8291169024583483E-2</v>
      </c>
      <c r="G6" s="47">
        <f ca="1">NORMINV(RAND(),synthetic_data_params!$B$7,synthetic_data_params!$C$7)</f>
        <v>-0.16277200281298407</v>
      </c>
      <c r="H6" s="47">
        <f ca="1">NORMINV(RAND(),synthetic_data_params!$B$7,synthetic_data_params!$C$7)</f>
        <v>0.60186639401930997</v>
      </c>
      <c r="I6" s="47">
        <f ca="1">NORMINV(RAND(),synthetic_data_params!$B$7,synthetic_data_params!$C$7)</f>
        <v>0.3489086227087459</v>
      </c>
      <c r="J6" s="47">
        <f ca="1">NORMINV(RAND(),synthetic_data_params!$B$7,synthetic_data_params!$C$7)</f>
        <v>0.47849960556335869</v>
      </c>
      <c r="K6" s="47">
        <f ca="1">NORMINV(RAND(),synthetic_data_params!$B$7,synthetic_data_params!$C$7)</f>
        <v>-0.35896521008374271</v>
      </c>
      <c r="L6" s="47">
        <f ca="1">NORMINV(RAND(),synthetic_data_params!$B$7,synthetic_data_params!$C$7)</f>
        <v>0.8440917901554793</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row>
    <row r="7" spans="1:102">
      <c r="B7" s="45">
        <v>4</v>
      </c>
      <c r="C7" s="47">
        <f ca="1">NORMINV(RAND(),synthetic_data_params!$B$7,synthetic_data_params!$C$7)</f>
        <v>0.1329629776985744</v>
      </c>
      <c r="D7" s="47">
        <f ca="1">NORMINV(RAND(),synthetic_data_params!$B$7,synthetic_data_params!$C$7)</f>
        <v>0.96480064738337412</v>
      </c>
      <c r="E7" s="47">
        <f ca="1">NORMINV(RAND(),synthetic_data_params!$B$7,synthetic_data_params!$C$7)</f>
        <v>0.4458683729555768</v>
      </c>
      <c r="F7" s="47">
        <f ca="1">NORMINV(RAND(),synthetic_data_params!$B$7,synthetic_data_params!$C$7)</f>
        <v>-0.51469917478265126</v>
      </c>
      <c r="G7" s="47">
        <f ca="1">NORMINV(RAND(),synthetic_data_params!$B$7,synthetic_data_params!$C$7)</f>
        <v>0.94225415679587643</v>
      </c>
      <c r="H7" s="47">
        <f ca="1">NORMINV(RAND(),synthetic_data_params!$B$7,synthetic_data_params!$C$7)</f>
        <v>0.304552776890892</v>
      </c>
      <c r="I7" s="47">
        <f ca="1">NORMINV(RAND(),synthetic_data_params!$B$7,synthetic_data_params!$C$7)</f>
        <v>0.16173568844620179</v>
      </c>
      <c r="J7" s="47">
        <f ca="1">NORMINV(RAND(),synthetic_data_params!$B$7,synthetic_data_params!$C$7)</f>
        <v>-0.54715550136748425</v>
      </c>
      <c r="K7" s="47">
        <f ca="1">NORMINV(RAND(),synthetic_data_params!$B$7,synthetic_data_params!$C$7)</f>
        <v>0.12320420171731319</v>
      </c>
      <c r="L7" s="47">
        <f ca="1">NORMINV(RAND(),synthetic_data_params!$B$7,synthetic_data_params!$C$7)</f>
        <v>-0.6640940258394854</v>
      </c>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row>
    <row r="8" spans="1:102">
      <c r="B8" s="45">
        <v>5</v>
      </c>
      <c r="C8" s="47">
        <f ca="1">NORMINV(RAND(),synthetic_data_params!$B$7,synthetic_data_params!$C$7)</f>
        <v>0.92988044050796892</v>
      </c>
      <c r="D8" s="47">
        <f ca="1">NORMINV(RAND(),synthetic_data_params!$B$7,synthetic_data_params!$C$7)</f>
        <v>0.81835412850145062</v>
      </c>
      <c r="E8" s="47">
        <f ca="1">NORMINV(RAND(),synthetic_data_params!$B$7,synthetic_data_params!$C$7)</f>
        <v>1.2561983998116195</v>
      </c>
      <c r="F8" s="47">
        <f ca="1">NORMINV(RAND(),synthetic_data_params!$B$7,synthetic_data_params!$C$7)</f>
        <v>0.73918748115366451</v>
      </c>
      <c r="G8" s="47">
        <f ca="1">NORMINV(RAND(),synthetic_data_params!$B$7,synthetic_data_params!$C$7)</f>
        <v>-0.52983084851105344</v>
      </c>
      <c r="H8" s="47">
        <f ca="1">NORMINV(RAND(),synthetic_data_params!$B$7,synthetic_data_params!$C$7)</f>
        <v>2.4278762707636403E-2</v>
      </c>
      <c r="I8" s="47">
        <f ca="1">NORMINV(RAND(),synthetic_data_params!$B$7,synthetic_data_params!$C$7)</f>
        <v>-0.30254108205590013</v>
      </c>
      <c r="J8" s="47">
        <f ca="1">NORMINV(RAND(),synthetic_data_params!$B$7,synthetic_data_params!$C$7)</f>
        <v>-8.3653488283615407E-2</v>
      </c>
      <c r="K8" s="47">
        <f ca="1">NORMINV(RAND(),synthetic_data_params!$B$7,synthetic_data_params!$C$7)</f>
        <v>0.68085890523367065</v>
      </c>
      <c r="L8" s="47">
        <f ca="1">NORMINV(RAND(),synthetic_data_params!$B$7,synthetic_data_params!$C$7)</f>
        <v>0.15067323492407211</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row>
    <row r="9" spans="1:102">
      <c r="B9" s="45">
        <v>6</v>
      </c>
      <c r="C9" s="47">
        <f ca="1">NORMINV(RAND(),synthetic_data_params!$B$7,synthetic_data_params!$C$7)</f>
        <v>-1.1707372351931975</v>
      </c>
      <c r="D9" s="47">
        <f ca="1">NORMINV(RAND(),synthetic_data_params!$B$7,synthetic_data_params!$C$7)</f>
        <v>-4.2884787189951812E-3</v>
      </c>
      <c r="E9" s="47">
        <f ca="1">NORMINV(RAND(),synthetic_data_params!$B$7,synthetic_data_params!$C$7)</f>
        <v>0.38442745305714143</v>
      </c>
      <c r="F9" s="47">
        <f ca="1">NORMINV(RAND(),synthetic_data_params!$B$7,synthetic_data_params!$C$7)</f>
        <v>0.62070951133979235</v>
      </c>
      <c r="G9" s="47">
        <f ca="1">NORMINV(RAND(),synthetic_data_params!$B$7,synthetic_data_params!$C$7)</f>
        <v>0.42187909009566427</v>
      </c>
      <c r="H9" s="47">
        <f ca="1">NORMINV(RAND(),synthetic_data_params!$B$7,synthetic_data_params!$C$7)</f>
        <v>1.1506609349657553</v>
      </c>
      <c r="I9" s="47">
        <f ca="1">NORMINV(RAND(),synthetic_data_params!$B$7,synthetic_data_params!$C$7)</f>
        <v>0.28842334711250722</v>
      </c>
      <c r="J9" s="47">
        <f ca="1">NORMINV(RAND(),synthetic_data_params!$B$7,synthetic_data_params!$C$7)</f>
        <v>0.76901067680681978</v>
      </c>
      <c r="K9" s="47">
        <f ca="1">NORMINV(RAND(),synthetic_data_params!$B$7,synthetic_data_params!$C$7)</f>
        <v>0.48927347813171562</v>
      </c>
      <c r="L9" s="47">
        <f ca="1">NORMINV(RAND(),synthetic_data_params!$B$7,synthetic_data_params!$C$7)</f>
        <v>-0.65812215872807145</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row>
    <row r="10" spans="1:102">
      <c r="B10" s="45">
        <v>7</v>
      </c>
      <c r="C10" s="47">
        <f ca="1">NORMINV(RAND(),synthetic_data_params!$B$7,synthetic_data_params!$C$7)</f>
        <v>-0.11592712565974364</v>
      </c>
      <c r="D10" s="47">
        <f ca="1">NORMINV(RAND(),synthetic_data_params!$B$7,synthetic_data_params!$C$7)</f>
        <v>1.5734718238346992</v>
      </c>
      <c r="E10" s="47">
        <f ca="1">NORMINV(RAND(),synthetic_data_params!$B$7,synthetic_data_params!$C$7)</f>
        <v>0.59911389467352283</v>
      </c>
      <c r="F10" s="47">
        <f ca="1">NORMINV(RAND(),synthetic_data_params!$B$7,synthetic_data_params!$C$7)</f>
        <v>0.20526957621793465</v>
      </c>
      <c r="G10" s="47">
        <f ca="1">NORMINV(RAND(),synthetic_data_params!$B$7,synthetic_data_params!$C$7)</f>
        <v>-0.84472876189186219</v>
      </c>
      <c r="H10" s="47">
        <f ca="1">NORMINV(RAND(),synthetic_data_params!$B$7,synthetic_data_params!$C$7)</f>
        <v>1.0124336325845005</v>
      </c>
      <c r="I10" s="47">
        <f ca="1">NORMINV(RAND(),synthetic_data_params!$B$7,synthetic_data_params!$C$7)</f>
        <v>-9.4592355552346158E-2</v>
      </c>
      <c r="J10" s="47">
        <f ca="1">NORMINV(RAND(),synthetic_data_params!$B$7,synthetic_data_params!$C$7)</f>
        <v>1.2591395904906859</v>
      </c>
      <c r="K10" s="47">
        <f ca="1">NORMINV(RAND(),synthetic_data_params!$B$7,synthetic_data_params!$C$7)</f>
        <v>0.68057197033074357</v>
      </c>
      <c r="L10" s="47">
        <f ca="1">NORMINV(RAND(),synthetic_data_params!$B$7,synthetic_data_params!$C$7)</f>
        <v>1.4133376959726918</v>
      </c>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row>
    <row r="11" spans="1:102">
      <c r="B11" s="45">
        <v>8</v>
      </c>
      <c r="C11" s="47">
        <f ca="1">NORMINV(RAND(),synthetic_data_params!$B$7,synthetic_data_params!$C$7)</f>
        <v>-0.24934128149218229</v>
      </c>
      <c r="D11" s="47">
        <f ca="1">NORMINV(RAND(),synthetic_data_params!$B$7,synthetic_data_params!$C$7)</f>
        <v>-0.48170433559155779</v>
      </c>
      <c r="E11" s="47">
        <f ca="1">NORMINV(RAND(),synthetic_data_params!$B$7,synthetic_data_params!$C$7)</f>
        <v>0.67706328777269975</v>
      </c>
      <c r="F11" s="47">
        <f ca="1">NORMINV(RAND(),synthetic_data_params!$B$7,synthetic_data_params!$C$7)</f>
        <v>0.30454741172487632</v>
      </c>
      <c r="G11" s="47">
        <f ca="1">NORMINV(RAND(),synthetic_data_params!$B$7,synthetic_data_params!$C$7)</f>
        <v>-0.24401847540651586</v>
      </c>
      <c r="H11" s="47">
        <f ca="1">NORMINV(RAND(),synthetic_data_params!$B$7,synthetic_data_params!$C$7)</f>
        <v>0.80283004540329594</v>
      </c>
      <c r="I11" s="47">
        <f ca="1">NORMINV(RAND(),synthetic_data_params!$B$7,synthetic_data_params!$C$7)</f>
        <v>-0.54648138285387748</v>
      </c>
      <c r="J11" s="47">
        <f ca="1">NORMINV(RAND(),synthetic_data_params!$B$7,synthetic_data_params!$C$7)</f>
        <v>-3.039939479009357E-2</v>
      </c>
      <c r="K11" s="47">
        <f ca="1">NORMINV(RAND(),synthetic_data_params!$B$7,synthetic_data_params!$C$7)</f>
        <v>-0.89490421293898581</v>
      </c>
      <c r="L11" s="47">
        <f ca="1">NORMINV(RAND(),synthetic_data_params!$B$7,synthetic_data_params!$C$7)</f>
        <v>-0.61097213154688079</v>
      </c>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row>
    <row r="12" spans="1:102">
      <c r="B12" s="45">
        <v>9</v>
      </c>
      <c r="C12" s="47">
        <f ca="1">NORMINV(RAND(),synthetic_data_params!$B$7,synthetic_data_params!$C$7)</f>
        <v>0.11092699615369642</v>
      </c>
      <c r="D12" s="47">
        <f ca="1">NORMINV(RAND(),synthetic_data_params!$B$7,synthetic_data_params!$C$7)</f>
        <v>9.998961241303711E-2</v>
      </c>
      <c r="E12" s="47">
        <f ca="1">NORMINV(RAND(),synthetic_data_params!$B$7,synthetic_data_params!$C$7)</f>
        <v>-0.42012171131385612</v>
      </c>
      <c r="F12" s="47">
        <f ca="1">NORMINV(RAND(),synthetic_data_params!$B$7,synthetic_data_params!$C$7)</f>
        <v>-0.23826301660452889</v>
      </c>
      <c r="G12" s="47">
        <f ca="1">NORMINV(RAND(),synthetic_data_params!$B$7,synthetic_data_params!$C$7)</f>
        <v>0.79008659562033323</v>
      </c>
      <c r="H12" s="47">
        <f ca="1">NORMINV(RAND(),synthetic_data_params!$B$7,synthetic_data_params!$C$7)</f>
        <v>0.25569060333960436</v>
      </c>
      <c r="I12" s="47">
        <f ca="1">NORMINV(RAND(),synthetic_data_params!$B$7,synthetic_data_params!$C$7)</f>
        <v>0.72528955105204163</v>
      </c>
      <c r="J12" s="47">
        <f ca="1">NORMINV(RAND(),synthetic_data_params!$B$7,synthetic_data_params!$C$7)</f>
        <v>-0.57090813525623718</v>
      </c>
      <c r="K12" s="47">
        <f ca="1">NORMINV(RAND(),synthetic_data_params!$B$7,synthetic_data_params!$C$7)</f>
        <v>9.8946623056268418E-2</v>
      </c>
      <c r="L12" s="47">
        <f ca="1">NORMINV(RAND(),synthetic_data_params!$B$7,synthetic_data_params!$C$7)</f>
        <v>0.67536487031158121</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row>
    <row r="13" spans="1:102">
      <c r="B13" s="45">
        <v>10</v>
      </c>
      <c r="C13" s="47">
        <f ca="1">NORMINV(RAND(),synthetic_data_params!$B$7,synthetic_data_params!$C$7)</f>
        <v>0.10779182030636295</v>
      </c>
      <c r="D13" s="47">
        <f ca="1">NORMINV(RAND(),synthetic_data_params!$B$7,synthetic_data_params!$C$7)</f>
        <v>0.49131830100992968</v>
      </c>
      <c r="E13" s="47">
        <f ca="1">NORMINV(RAND(),synthetic_data_params!$B$7,synthetic_data_params!$C$7)</f>
        <v>-0.26067988446595514</v>
      </c>
      <c r="F13" s="47">
        <f ca="1">NORMINV(RAND(),synthetic_data_params!$B$7,synthetic_data_params!$C$7)</f>
        <v>-0.41901958252795091</v>
      </c>
      <c r="G13" s="47">
        <f ca="1">NORMINV(RAND(),synthetic_data_params!$B$7,synthetic_data_params!$C$7)</f>
        <v>-0.32587590432188074</v>
      </c>
      <c r="H13" s="47">
        <f ca="1">NORMINV(RAND(),synthetic_data_params!$B$7,synthetic_data_params!$C$7)</f>
        <v>-0.34422113852031522</v>
      </c>
      <c r="I13" s="47">
        <f ca="1">NORMINV(RAND(),synthetic_data_params!$B$7,synthetic_data_params!$C$7)</f>
        <v>-0.38700631338501701</v>
      </c>
      <c r="J13" s="47">
        <f ca="1">NORMINV(RAND(),synthetic_data_params!$B$7,synthetic_data_params!$C$7)</f>
        <v>0.10229571967869147</v>
      </c>
      <c r="K13" s="47">
        <f ca="1">NORMINV(RAND(),synthetic_data_params!$B$7,synthetic_data_params!$C$7)</f>
        <v>-0.13146101482776637</v>
      </c>
      <c r="L13" s="47">
        <f ca="1">NORMINV(RAND(),synthetic_data_params!$B$7,synthetic_data_params!$C$7)</f>
        <v>1.6770784057012034</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row>
    <row r="14" spans="1:102">
      <c r="B14" s="45">
        <v>11</v>
      </c>
      <c r="C14" s="47">
        <f ca="1">NORMINV(RAND(),synthetic_data_params!$B$7,synthetic_data_params!$C$7)</f>
        <v>-0.52251308253136874</v>
      </c>
      <c r="D14" s="47">
        <f ca="1">NORMINV(RAND(),synthetic_data_params!$B$7,synthetic_data_params!$C$7)</f>
        <v>-3.8851194546565049E-2</v>
      </c>
      <c r="E14" s="47">
        <f ca="1">NORMINV(RAND(),synthetic_data_params!$B$7,synthetic_data_params!$C$7)</f>
        <v>-0.18203941428289291</v>
      </c>
      <c r="F14" s="47">
        <f ca="1">NORMINV(RAND(),synthetic_data_params!$B$7,synthetic_data_params!$C$7)</f>
        <v>0.84603780268650708</v>
      </c>
      <c r="G14" s="47">
        <f ca="1">NORMINV(RAND(),synthetic_data_params!$B$7,synthetic_data_params!$C$7)</f>
        <v>0.63829425013340113</v>
      </c>
      <c r="H14" s="47">
        <f ca="1">NORMINV(RAND(),synthetic_data_params!$B$7,synthetic_data_params!$C$7)</f>
        <v>1.3726603352586981</v>
      </c>
      <c r="I14" s="47">
        <f ca="1">NORMINV(RAND(),synthetic_data_params!$B$7,synthetic_data_params!$C$7)</f>
        <v>0.65920983224458218</v>
      </c>
      <c r="J14" s="47">
        <f ca="1">NORMINV(RAND(),synthetic_data_params!$B$7,synthetic_data_params!$C$7)</f>
        <v>0.40806235581605965</v>
      </c>
      <c r="K14" s="47">
        <f ca="1">NORMINV(RAND(),synthetic_data_params!$B$7,synthetic_data_params!$C$7)</f>
        <v>-1.3094373690635701</v>
      </c>
      <c r="L14" s="47">
        <f ca="1">NORMINV(RAND(),synthetic_data_params!$B$7,synthetic_data_params!$C$7)</f>
        <v>-8.4947829554688908E-2</v>
      </c>
    </row>
    <row r="15" spans="1:102">
      <c r="B15" s="45">
        <v>12</v>
      </c>
      <c r="C15" s="47">
        <f ca="1">NORMINV(RAND(),synthetic_data_params!$B$7,synthetic_data_params!$C$7)</f>
        <v>3.5740086610670199E-2</v>
      </c>
      <c r="D15" s="47">
        <f ca="1">NORMINV(RAND(),synthetic_data_params!$B$7,synthetic_data_params!$C$7)</f>
        <v>0.92113256093127849</v>
      </c>
      <c r="E15" s="47">
        <f ca="1">NORMINV(RAND(),synthetic_data_params!$B$7,synthetic_data_params!$C$7)</f>
        <v>2.1472641866527864E-3</v>
      </c>
      <c r="F15" s="47">
        <f ca="1">NORMINV(RAND(),synthetic_data_params!$B$7,synthetic_data_params!$C$7)</f>
        <v>-0.50992198511880427</v>
      </c>
      <c r="G15" s="47">
        <f ca="1">NORMINV(RAND(),synthetic_data_params!$B$7,synthetic_data_params!$C$7)</f>
        <v>0.41230864640927944</v>
      </c>
      <c r="H15" s="47">
        <f ca="1">NORMINV(RAND(),synthetic_data_params!$B$7,synthetic_data_params!$C$7)</f>
        <v>0.72075778520133071</v>
      </c>
      <c r="I15" s="47">
        <f ca="1">NORMINV(RAND(),synthetic_data_params!$B$7,synthetic_data_params!$C$7)</f>
        <v>0.18568558404122321</v>
      </c>
      <c r="J15" s="47">
        <f ca="1">NORMINV(RAND(),synthetic_data_params!$B$7,synthetic_data_params!$C$7)</f>
        <v>0.14746093456189255</v>
      </c>
      <c r="K15" s="47">
        <f ca="1">NORMINV(RAND(),synthetic_data_params!$B$7,synthetic_data_params!$C$7)</f>
        <v>0.23546124887624073</v>
      </c>
      <c r="L15" s="47">
        <f ca="1">NORMINV(RAND(),synthetic_data_params!$B$7,synthetic_data_params!$C$7)</f>
        <v>1.3633098512260526</v>
      </c>
    </row>
    <row r="16" spans="1:102">
      <c r="B16" s="45">
        <v>13</v>
      </c>
      <c r="C16" s="47">
        <f ca="1">NORMINV(RAND(),synthetic_data_params!$B$7,synthetic_data_params!$C$7)</f>
        <v>3.3638988598067854E-3</v>
      </c>
      <c r="D16" s="47">
        <f ca="1">NORMINV(RAND(),synthetic_data_params!$B$7,synthetic_data_params!$C$7)</f>
        <v>-7.2970041490759974E-3</v>
      </c>
      <c r="E16" s="47">
        <f ca="1">NORMINV(RAND(),synthetic_data_params!$B$7,synthetic_data_params!$C$7)</f>
        <v>1.2129121276257835</v>
      </c>
      <c r="F16" s="47">
        <f ca="1">NORMINV(RAND(),synthetic_data_params!$B$7,synthetic_data_params!$C$7)</f>
        <v>-0.62709997566041986</v>
      </c>
      <c r="G16" s="47">
        <f ca="1">NORMINV(RAND(),synthetic_data_params!$B$7,synthetic_data_params!$C$7)</f>
        <v>0.69469166674783289</v>
      </c>
      <c r="H16" s="47">
        <f ca="1">NORMINV(RAND(),synthetic_data_params!$B$7,synthetic_data_params!$C$7)</f>
        <v>0.1416986051159537</v>
      </c>
      <c r="I16" s="47">
        <f ca="1">NORMINV(RAND(),synthetic_data_params!$B$7,synthetic_data_params!$C$7)</f>
        <v>-0.40756634619303389</v>
      </c>
      <c r="J16" s="47">
        <f ca="1">NORMINV(RAND(),synthetic_data_params!$B$7,synthetic_data_params!$C$7)</f>
        <v>0.84498599315613621</v>
      </c>
      <c r="K16" s="47">
        <f ca="1">NORMINV(RAND(),synthetic_data_params!$B$7,synthetic_data_params!$C$7)</f>
        <v>0.63621117335108845</v>
      </c>
      <c r="L16" s="47">
        <f ca="1">NORMINV(RAND(),synthetic_data_params!$B$7,synthetic_data_params!$C$7)</f>
        <v>0.57795860650775654</v>
      </c>
    </row>
    <row r="17" spans="2:12">
      <c r="B17" s="45">
        <v>14</v>
      </c>
      <c r="C17" s="47">
        <f ca="1">NORMINV(RAND(),synthetic_data_params!$B$7,synthetic_data_params!$C$7)</f>
        <v>0.21228749170786521</v>
      </c>
      <c r="D17" s="47">
        <f ca="1">NORMINV(RAND(),synthetic_data_params!$B$7,synthetic_data_params!$C$7)</f>
        <v>0.1555441459816318</v>
      </c>
      <c r="E17" s="47">
        <f ca="1">NORMINV(RAND(),synthetic_data_params!$B$7,synthetic_data_params!$C$7)</f>
        <v>0.62768784813566714</v>
      </c>
      <c r="F17" s="47">
        <f ca="1">NORMINV(RAND(),synthetic_data_params!$B$7,synthetic_data_params!$C$7)</f>
        <v>0.64965716410213559</v>
      </c>
      <c r="G17" s="47">
        <f ca="1">NORMINV(RAND(),synthetic_data_params!$B$7,synthetic_data_params!$C$7)</f>
        <v>-0.23543771122425691</v>
      </c>
      <c r="H17" s="47">
        <f ca="1">NORMINV(RAND(),synthetic_data_params!$B$7,synthetic_data_params!$C$7)</f>
        <v>0.48247714230100591</v>
      </c>
      <c r="I17" s="47">
        <f ca="1">NORMINV(RAND(),synthetic_data_params!$B$7,synthetic_data_params!$C$7)</f>
        <v>0.3714705520578292</v>
      </c>
      <c r="J17" s="47">
        <f ca="1">NORMINV(RAND(),synthetic_data_params!$B$7,synthetic_data_params!$C$7)</f>
        <v>-7.5478794263969251E-3</v>
      </c>
      <c r="K17" s="47">
        <f ca="1">NORMINV(RAND(),synthetic_data_params!$B$7,synthetic_data_params!$C$7)</f>
        <v>-0.16389699936396293</v>
      </c>
      <c r="L17" s="47">
        <f ca="1">NORMINV(RAND(),synthetic_data_params!$B$7,synthetic_data_params!$C$7)</f>
        <v>0.35475257080554368</v>
      </c>
    </row>
    <row r="18" spans="2:12">
      <c r="B18" s="45">
        <v>15</v>
      </c>
      <c r="C18" s="47">
        <f ca="1">NORMINV(RAND(),synthetic_data_params!$B$7,synthetic_data_params!$C$7)</f>
        <v>0.57756352287520696</v>
      </c>
      <c r="D18" s="47">
        <f ca="1">NORMINV(RAND(),synthetic_data_params!$B$7,synthetic_data_params!$C$7)</f>
        <v>2.647968551190924E-2</v>
      </c>
      <c r="E18" s="47">
        <f ca="1">NORMINV(RAND(),synthetic_data_params!$B$7,synthetic_data_params!$C$7)</f>
        <v>-0.56303638939520373</v>
      </c>
      <c r="F18" s="47">
        <f ca="1">NORMINV(RAND(),synthetic_data_params!$B$7,synthetic_data_params!$C$7)</f>
        <v>-6.3021337532366828E-2</v>
      </c>
      <c r="G18" s="47">
        <f ca="1">NORMINV(RAND(),synthetic_data_params!$B$7,synthetic_data_params!$C$7)</f>
        <v>-0.43105532757012655</v>
      </c>
      <c r="H18" s="47">
        <f ca="1">NORMINV(RAND(),synthetic_data_params!$B$7,synthetic_data_params!$C$7)</f>
        <v>-0.39830072523977789</v>
      </c>
      <c r="I18" s="47">
        <f ca="1">NORMINV(RAND(),synthetic_data_params!$B$7,synthetic_data_params!$C$7)</f>
        <v>9.5479489910416881E-2</v>
      </c>
      <c r="J18" s="47">
        <f ca="1">NORMINV(RAND(),synthetic_data_params!$B$7,synthetic_data_params!$C$7)</f>
        <v>0.39191969344702204</v>
      </c>
      <c r="K18" s="47">
        <f ca="1">NORMINV(RAND(),synthetic_data_params!$B$7,synthetic_data_params!$C$7)</f>
        <v>0.37976906436919999</v>
      </c>
      <c r="L18" s="47">
        <f ca="1">NORMINV(RAND(),synthetic_data_params!$B$7,synthetic_data_params!$C$7)</f>
        <v>-0.4923729493566722</v>
      </c>
    </row>
    <row r="19" spans="2:12">
      <c r="B19" s="45">
        <v>16</v>
      </c>
      <c r="C19" s="47">
        <f ca="1">NORMINV(RAND(),synthetic_data_params!$B$7,synthetic_data_params!$C$7)</f>
        <v>0.24499896443935126</v>
      </c>
      <c r="D19" s="47">
        <f ca="1">NORMINV(RAND(),synthetic_data_params!$B$7,synthetic_data_params!$C$7)</f>
        <v>-0.74971384697607002</v>
      </c>
      <c r="E19" s="47">
        <f ca="1">NORMINV(RAND(),synthetic_data_params!$B$7,synthetic_data_params!$C$7)</f>
        <v>8.4450698782565892E-2</v>
      </c>
      <c r="F19" s="47">
        <f ca="1">NORMINV(RAND(),synthetic_data_params!$B$7,synthetic_data_params!$C$7)</f>
        <v>0.26068300786409532</v>
      </c>
      <c r="G19" s="47">
        <f ca="1">NORMINV(RAND(),synthetic_data_params!$B$7,synthetic_data_params!$C$7)</f>
        <v>0.24850119236007834</v>
      </c>
      <c r="H19" s="47">
        <f ca="1">NORMINV(RAND(),synthetic_data_params!$B$7,synthetic_data_params!$C$7)</f>
        <v>0.88384738775399541</v>
      </c>
      <c r="I19" s="47">
        <f ca="1">NORMINV(RAND(),synthetic_data_params!$B$7,synthetic_data_params!$C$7)</f>
        <v>-0.73459185299969088</v>
      </c>
      <c r="J19" s="47">
        <f ca="1">NORMINV(RAND(),synthetic_data_params!$B$7,synthetic_data_params!$C$7)</f>
        <v>6.5528446276462496E-2</v>
      </c>
      <c r="K19" s="47">
        <f ca="1">NORMINV(RAND(),synthetic_data_params!$B$7,synthetic_data_params!$C$7)</f>
        <v>0.13840363936645217</v>
      </c>
      <c r="L19" s="47">
        <f ca="1">NORMINV(RAND(),synthetic_data_params!$B$7,synthetic_data_params!$C$7)</f>
        <v>-0.69093666347398419</v>
      </c>
    </row>
    <row r="20" spans="2:12">
      <c r="B20" s="45">
        <v>17</v>
      </c>
      <c r="C20" s="47">
        <f ca="1">NORMINV(RAND(),synthetic_data_params!$B$7,synthetic_data_params!$C$7)</f>
        <v>0.68015372709316757</v>
      </c>
      <c r="D20" s="47">
        <f ca="1">NORMINV(RAND(),synthetic_data_params!$B$7,synthetic_data_params!$C$7)</f>
        <v>0.33208440185280824</v>
      </c>
      <c r="E20" s="47">
        <f ca="1">NORMINV(RAND(),synthetic_data_params!$B$7,synthetic_data_params!$C$7)</f>
        <v>0.4885568822924673</v>
      </c>
      <c r="F20" s="47">
        <f ca="1">NORMINV(RAND(),synthetic_data_params!$B$7,synthetic_data_params!$C$7)</f>
        <v>4.5875204904978706E-2</v>
      </c>
      <c r="G20" s="47">
        <f ca="1">NORMINV(RAND(),synthetic_data_params!$B$7,synthetic_data_params!$C$7)</f>
        <v>7.0863867437256131E-2</v>
      </c>
      <c r="H20" s="47">
        <f ca="1">NORMINV(RAND(),synthetic_data_params!$B$7,synthetic_data_params!$C$7)</f>
        <v>0.45514079935360641</v>
      </c>
      <c r="I20" s="47">
        <f ca="1">NORMINV(RAND(),synthetic_data_params!$B$7,synthetic_data_params!$C$7)</f>
        <v>8.9078365050390018E-2</v>
      </c>
      <c r="J20" s="47">
        <f ca="1">NORMINV(RAND(),synthetic_data_params!$B$7,synthetic_data_params!$C$7)</f>
        <v>0.92449166137526473</v>
      </c>
      <c r="K20" s="47">
        <f ca="1">NORMINV(RAND(),synthetic_data_params!$B$7,synthetic_data_params!$C$7)</f>
        <v>-0.60047480067550674</v>
      </c>
      <c r="L20" s="47">
        <f ca="1">NORMINV(RAND(),synthetic_data_params!$B$7,synthetic_data_params!$C$7)</f>
        <v>-0.63817193546615958</v>
      </c>
    </row>
    <row r="21" spans="2:12">
      <c r="B21" s="45">
        <v>18</v>
      </c>
      <c r="C21" s="47">
        <f ca="1">NORMINV(RAND(),synthetic_data_params!$B$7,synthetic_data_params!$C$7)</f>
        <v>0.95675253672566762</v>
      </c>
      <c r="D21" s="47">
        <f ca="1">NORMINV(RAND(),synthetic_data_params!$B$7,synthetic_data_params!$C$7)</f>
        <v>-0.42072757339869293</v>
      </c>
      <c r="E21" s="47">
        <f ca="1">NORMINV(RAND(),synthetic_data_params!$B$7,synthetic_data_params!$C$7)</f>
        <v>-0.28692374103892804</v>
      </c>
      <c r="F21" s="47">
        <f ca="1">NORMINV(RAND(),synthetic_data_params!$B$7,synthetic_data_params!$C$7)</f>
        <v>1.0069654963841979</v>
      </c>
      <c r="G21" s="47">
        <f ca="1">NORMINV(RAND(),synthetic_data_params!$B$7,synthetic_data_params!$C$7)</f>
        <v>0.27277650355542965</v>
      </c>
      <c r="H21" s="47">
        <f ca="1">NORMINV(RAND(),synthetic_data_params!$B$7,synthetic_data_params!$C$7)</f>
        <v>0.41371081642883045</v>
      </c>
      <c r="I21" s="47">
        <f ca="1">NORMINV(RAND(),synthetic_data_params!$B$7,synthetic_data_params!$C$7)</f>
        <v>-0.11689163515653953</v>
      </c>
      <c r="J21" s="47">
        <f ca="1">NORMINV(RAND(),synthetic_data_params!$B$7,synthetic_data_params!$C$7)</f>
        <v>-0.6177888625480652</v>
      </c>
      <c r="K21" s="47">
        <f ca="1">NORMINV(RAND(),synthetic_data_params!$B$7,synthetic_data_params!$C$7)</f>
        <v>0.69293922792815565</v>
      </c>
      <c r="L21" s="47">
        <f ca="1">NORMINV(RAND(),synthetic_data_params!$B$7,synthetic_data_params!$C$7)</f>
        <v>-0.20080533919774465</v>
      </c>
    </row>
    <row r="22" spans="2:12">
      <c r="B22" s="45">
        <v>19</v>
      </c>
      <c r="C22" s="47">
        <f ca="1">NORMINV(RAND(),synthetic_data_params!$B$7,synthetic_data_params!$C$7)</f>
        <v>0.93230246646979009</v>
      </c>
      <c r="D22" s="47">
        <f ca="1">NORMINV(RAND(),synthetic_data_params!$B$7,synthetic_data_params!$C$7)</f>
        <v>1.2244371523704056</v>
      </c>
      <c r="E22" s="47">
        <f ca="1">NORMINV(RAND(),synthetic_data_params!$B$7,synthetic_data_params!$C$7)</f>
        <v>0.1903558789172797</v>
      </c>
      <c r="F22" s="47">
        <f ca="1">NORMINV(RAND(),synthetic_data_params!$B$7,synthetic_data_params!$C$7)</f>
        <v>0.46878906017512334</v>
      </c>
      <c r="G22" s="47">
        <f ca="1">NORMINV(RAND(),synthetic_data_params!$B$7,synthetic_data_params!$C$7)</f>
        <v>-1.700291446688959E-2</v>
      </c>
      <c r="H22" s="47">
        <f ca="1">NORMINV(RAND(),synthetic_data_params!$B$7,synthetic_data_params!$C$7)</f>
        <v>-0.39685312999365108</v>
      </c>
      <c r="I22" s="47">
        <f ca="1">NORMINV(RAND(),synthetic_data_params!$B$7,synthetic_data_params!$C$7)</f>
        <v>1.068740514500456</v>
      </c>
      <c r="J22" s="47">
        <f ca="1">NORMINV(RAND(),synthetic_data_params!$B$7,synthetic_data_params!$C$7)</f>
        <v>0.68036356619323934</v>
      </c>
      <c r="K22" s="47">
        <f ca="1">NORMINV(RAND(),synthetic_data_params!$B$7,synthetic_data_params!$C$7)</f>
        <v>0.98223921409358006</v>
      </c>
      <c r="L22" s="47">
        <f ca="1">NORMINV(RAND(),synthetic_data_params!$B$7,synthetic_data_params!$C$7)</f>
        <v>-0.16140057188193893</v>
      </c>
    </row>
    <row r="23" spans="2:12">
      <c r="B23" s="45">
        <v>20</v>
      </c>
      <c r="C23" s="47">
        <f ca="1">NORMINV(RAND(),synthetic_data_params!$B$7,synthetic_data_params!$C$7)</f>
        <v>-8.7975355070777583E-2</v>
      </c>
      <c r="D23" s="47">
        <f ca="1">NORMINV(RAND(),synthetic_data_params!$B$7,synthetic_data_params!$C$7)</f>
        <v>1.0291168242353432</v>
      </c>
      <c r="E23" s="47">
        <f ca="1">NORMINV(RAND(),synthetic_data_params!$B$7,synthetic_data_params!$C$7)</f>
        <v>0.11024120376017785</v>
      </c>
      <c r="F23" s="47">
        <f ca="1">NORMINV(RAND(),synthetic_data_params!$B$7,synthetic_data_params!$C$7)</f>
        <v>9.5625165577895632E-2</v>
      </c>
      <c r="G23" s="47">
        <f ca="1">NORMINV(RAND(),synthetic_data_params!$B$7,synthetic_data_params!$C$7)</f>
        <v>0.46905420552225729</v>
      </c>
      <c r="H23" s="47">
        <f ca="1">NORMINV(RAND(),synthetic_data_params!$B$7,synthetic_data_params!$C$7)</f>
        <v>-2.4099823149051264E-2</v>
      </c>
      <c r="I23" s="47">
        <f ca="1">NORMINV(RAND(),synthetic_data_params!$B$7,synthetic_data_params!$C$7)</f>
        <v>0.26207179367007616</v>
      </c>
      <c r="J23" s="47">
        <f ca="1">NORMINV(RAND(),synthetic_data_params!$B$7,synthetic_data_params!$C$7)</f>
        <v>0.36188307312861723</v>
      </c>
      <c r="K23" s="47">
        <f ca="1">NORMINV(RAND(),synthetic_data_params!$B$7,synthetic_data_params!$C$7)</f>
        <v>0.1900851507413179</v>
      </c>
      <c r="L23" s="47">
        <f ca="1">NORMINV(RAND(),synthetic_data_params!$B$7,synthetic_data_params!$C$7)</f>
        <v>0.17897909466901152</v>
      </c>
    </row>
    <row r="24" spans="2:12">
      <c r="B24" s="45">
        <v>21</v>
      </c>
      <c r="C24" s="47">
        <f ca="1">NORMINV(RAND(),synthetic_data_params!$B$7,synthetic_data_params!$C$7)</f>
        <v>-0.2662636764492553</v>
      </c>
      <c r="D24" s="47">
        <f ca="1">NORMINV(RAND(),synthetic_data_params!$B$7,synthetic_data_params!$C$7)</f>
        <v>1.2038128786316591</v>
      </c>
      <c r="E24" s="47">
        <f ca="1">NORMINV(RAND(),synthetic_data_params!$B$7,synthetic_data_params!$C$7)</f>
        <v>-0.13284106337216309</v>
      </c>
      <c r="F24" s="47">
        <f ca="1">NORMINV(RAND(),synthetic_data_params!$B$7,synthetic_data_params!$C$7)</f>
        <v>-0.22896576816612582</v>
      </c>
      <c r="G24" s="47">
        <f ca="1">NORMINV(RAND(),synthetic_data_params!$B$7,synthetic_data_params!$C$7)</f>
        <v>1.1494950565500273</v>
      </c>
      <c r="H24" s="47">
        <f ca="1">NORMINV(RAND(),synthetic_data_params!$B$7,synthetic_data_params!$C$7)</f>
        <v>0.36871243074460014</v>
      </c>
      <c r="I24" s="47">
        <f ca="1">NORMINV(RAND(),synthetic_data_params!$B$7,synthetic_data_params!$C$7)</f>
        <v>-4.9299166148804197E-2</v>
      </c>
      <c r="J24" s="47">
        <f ca="1">NORMINV(RAND(),synthetic_data_params!$B$7,synthetic_data_params!$C$7)</f>
        <v>0.44267692280343529</v>
      </c>
      <c r="K24" s="47">
        <f ca="1">NORMINV(RAND(),synthetic_data_params!$B$7,synthetic_data_params!$C$7)</f>
        <v>0.75306254873929646</v>
      </c>
      <c r="L24" s="47">
        <f ca="1">NORMINV(RAND(),synthetic_data_params!$B$7,synthetic_data_params!$C$7)</f>
        <v>0.745897952579469</v>
      </c>
    </row>
    <row r="25" spans="2:12">
      <c r="B25" s="45">
        <v>22</v>
      </c>
      <c r="C25" s="47">
        <f ca="1">NORMINV(RAND(),synthetic_data_params!$B$7,synthetic_data_params!$C$7)</f>
        <v>0.65494571629040454</v>
      </c>
      <c r="D25" s="47">
        <f ca="1">NORMINV(RAND(),synthetic_data_params!$B$7,synthetic_data_params!$C$7)</f>
        <v>0.59586525570131987</v>
      </c>
      <c r="E25" s="47">
        <f ca="1">NORMINV(RAND(),synthetic_data_params!$B$7,synthetic_data_params!$C$7)</f>
        <v>0.21611185817190059</v>
      </c>
      <c r="F25" s="47">
        <f ca="1">NORMINV(RAND(),synthetic_data_params!$B$7,synthetic_data_params!$C$7)</f>
        <v>-0.3259590381101175</v>
      </c>
      <c r="G25" s="47">
        <f ca="1">NORMINV(RAND(),synthetic_data_params!$B$7,synthetic_data_params!$C$7)</f>
        <v>0.57201425333228317</v>
      </c>
      <c r="H25" s="47">
        <f ca="1">NORMINV(RAND(),synthetic_data_params!$B$7,synthetic_data_params!$C$7)</f>
        <v>7.9774371545450543E-2</v>
      </c>
      <c r="I25" s="47">
        <f ca="1">NORMINV(RAND(),synthetic_data_params!$B$7,synthetic_data_params!$C$7)</f>
        <v>-6.4577178569727528E-2</v>
      </c>
      <c r="J25" s="47">
        <f ca="1">NORMINV(RAND(),synthetic_data_params!$B$7,synthetic_data_params!$C$7)</f>
        <v>0.81717778486242454</v>
      </c>
      <c r="K25" s="47">
        <f ca="1">NORMINV(RAND(),synthetic_data_params!$B$7,synthetic_data_params!$C$7)</f>
        <v>-0.42580081124813551</v>
      </c>
      <c r="L25" s="47">
        <f ca="1">NORMINV(RAND(),synthetic_data_params!$B$7,synthetic_data_params!$C$7)</f>
        <v>-0.63531042626756551</v>
      </c>
    </row>
    <row r="26" spans="2:12">
      <c r="B26" s="45">
        <v>23</v>
      </c>
      <c r="C26" s="47">
        <f ca="1">NORMINV(RAND(),synthetic_data_params!$B$7,synthetic_data_params!$C$7)</f>
        <v>0.54177836886446018</v>
      </c>
      <c r="D26" s="47">
        <f ca="1">NORMINV(RAND(),synthetic_data_params!$B$7,synthetic_data_params!$C$7)</f>
        <v>0.25823056189030602</v>
      </c>
      <c r="E26" s="47">
        <f ca="1">NORMINV(RAND(),synthetic_data_params!$B$7,synthetic_data_params!$C$7)</f>
        <v>1.2064923095711013</v>
      </c>
      <c r="F26" s="47">
        <f ca="1">NORMINV(RAND(),synthetic_data_params!$B$7,synthetic_data_params!$C$7)</f>
        <v>0.43789907821495777</v>
      </c>
      <c r="G26" s="47">
        <f ca="1">NORMINV(RAND(),synthetic_data_params!$B$7,synthetic_data_params!$C$7)</f>
        <v>0.20581165844593816</v>
      </c>
      <c r="H26" s="47">
        <f ca="1">NORMINV(RAND(),synthetic_data_params!$B$7,synthetic_data_params!$C$7)</f>
        <v>0.74976490840575483</v>
      </c>
      <c r="I26" s="47">
        <f ca="1">NORMINV(RAND(),synthetic_data_params!$B$7,synthetic_data_params!$C$7)</f>
        <v>-0.12104959815225977</v>
      </c>
      <c r="J26" s="47">
        <f ca="1">NORMINV(RAND(),synthetic_data_params!$B$7,synthetic_data_params!$C$7)</f>
        <v>-0.41070432585901684</v>
      </c>
      <c r="K26" s="47">
        <f ca="1">NORMINV(RAND(),synthetic_data_params!$B$7,synthetic_data_params!$C$7)</f>
        <v>-0.23880881115405081</v>
      </c>
      <c r="L26" s="47">
        <f ca="1">NORMINV(RAND(),synthetic_data_params!$B$7,synthetic_data_params!$C$7)</f>
        <v>-0.74724567208415971</v>
      </c>
    </row>
    <row r="27" spans="2:12">
      <c r="B27" s="45">
        <v>24</v>
      </c>
      <c r="C27" s="47">
        <f ca="1">NORMINV(RAND(),synthetic_data_params!$B$7,synthetic_data_params!$C$7)</f>
        <v>0.41777943152137631</v>
      </c>
      <c r="D27" s="47">
        <f ca="1">NORMINV(RAND(),synthetic_data_params!$B$7,synthetic_data_params!$C$7)</f>
        <v>0.29894116368502455</v>
      </c>
      <c r="E27" s="47">
        <f ca="1">NORMINV(RAND(),synthetic_data_params!$B$7,synthetic_data_params!$C$7)</f>
        <v>0.47135952706959883</v>
      </c>
      <c r="F27" s="47">
        <f ca="1">NORMINV(RAND(),synthetic_data_params!$B$7,synthetic_data_params!$C$7)</f>
        <v>0.65361771038845473</v>
      </c>
      <c r="G27" s="47">
        <f ca="1">NORMINV(RAND(),synthetic_data_params!$B$7,synthetic_data_params!$C$7)</f>
        <v>0.85171899564920905</v>
      </c>
      <c r="H27" s="47">
        <f ca="1">NORMINV(RAND(),synthetic_data_params!$B$7,synthetic_data_params!$C$7)</f>
        <v>1.891357966335161E-2</v>
      </c>
      <c r="I27" s="47">
        <f ca="1">NORMINV(RAND(),synthetic_data_params!$B$7,synthetic_data_params!$C$7)</f>
        <v>0.11843668023476617</v>
      </c>
      <c r="J27" s="47">
        <f ca="1">NORMINV(RAND(),synthetic_data_params!$B$7,synthetic_data_params!$C$7)</f>
        <v>-0.5841090055013709</v>
      </c>
      <c r="K27" s="47">
        <f ca="1">NORMINV(RAND(),synthetic_data_params!$B$7,synthetic_data_params!$C$7)</f>
        <v>0.39831403899223861</v>
      </c>
      <c r="L27" s="47">
        <f ca="1">NORMINV(RAND(),synthetic_data_params!$B$7,synthetic_data_params!$C$7)</f>
        <v>0.5545371394440004</v>
      </c>
    </row>
    <row r="28" spans="2:12">
      <c r="B28" s="45">
        <v>25</v>
      </c>
      <c r="C28" s="47">
        <f ca="1">NORMINV(RAND(),synthetic_data_params!$B$7,synthetic_data_params!$C$7)</f>
        <v>-6.2689641087118886E-2</v>
      </c>
      <c r="D28" s="47">
        <f ca="1">NORMINV(RAND(),synthetic_data_params!$B$7,synthetic_data_params!$C$7)</f>
        <v>0.72800508507090655</v>
      </c>
      <c r="E28" s="47">
        <f ca="1">NORMINV(RAND(),synthetic_data_params!$B$7,synthetic_data_params!$C$7)</f>
        <v>0.97870784058389015</v>
      </c>
      <c r="F28" s="47">
        <f ca="1">NORMINV(RAND(),synthetic_data_params!$B$7,synthetic_data_params!$C$7)</f>
        <v>0.17341328413504326</v>
      </c>
      <c r="G28" s="47">
        <f ca="1">NORMINV(RAND(),synthetic_data_params!$B$7,synthetic_data_params!$C$7)</f>
        <v>-0.72714465739617562</v>
      </c>
      <c r="H28" s="47">
        <f ca="1">NORMINV(RAND(),synthetic_data_params!$B$7,synthetic_data_params!$C$7)</f>
        <v>-0.11075097722553809</v>
      </c>
      <c r="I28" s="47">
        <f ca="1">NORMINV(RAND(),synthetic_data_params!$B$7,synthetic_data_params!$C$7)</f>
        <v>0.53687220748025111</v>
      </c>
      <c r="J28" s="47">
        <f ca="1">NORMINV(RAND(),synthetic_data_params!$B$7,synthetic_data_params!$C$7)</f>
        <v>0.47212597953605773</v>
      </c>
      <c r="K28" s="47">
        <f ca="1">NORMINV(RAND(),synthetic_data_params!$B$7,synthetic_data_params!$C$7)</f>
        <v>-0.83787426571918255</v>
      </c>
      <c r="L28" s="47">
        <f ca="1">NORMINV(RAND(),synthetic_data_params!$B$7,synthetic_data_params!$C$7)</f>
        <v>-0.21526083940660898</v>
      </c>
    </row>
    <row r="29" spans="2:12">
      <c r="B29" s="45">
        <v>26</v>
      </c>
      <c r="C29" s="47">
        <f ca="1">NORMINV(RAND(),synthetic_data_params!$B$7,synthetic_data_params!$C$7)</f>
        <v>0.69588784916083657</v>
      </c>
      <c r="D29" s="47">
        <f ca="1">NORMINV(RAND(),synthetic_data_params!$B$7,synthetic_data_params!$C$7)</f>
        <v>0.35947684853984552</v>
      </c>
      <c r="E29" s="47">
        <f ca="1">NORMINV(RAND(),synthetic_data_params!$B$7,synthetic_data_params!$C$7)</f>
        <v>0.57726400276250422</v>
      </c>
      <c r="F29" s="47">
        <f ca="1">NORMINV(RAND(),synthetic_data_params!$B$7,synthetic_data_params!$C$7)</f>
        <v>0.62011866243917491</v>
      </c>
      <c r="G29" s="47">
        <f ca="1">NORMINV(RAND(),synthetic_data_params!$B$7,synthetic_data_params!$C$7)</f>
        <v>4.3271520951224329E-2</v>
      </c>
      <c r="H29" s="47">
        <f ca="1">NORMINV(RAND(),synthetic_data_params!$B$7,synthetic_data_params!$C$7)</f>
        <v>0.25154132937922757</v>
      </c>
      <c r="I29" s="47">
        <f ca="1">NORMINV(RAND(),synthetic_data_params!$B$7,synthetic_data_params!$C$7)</f>
        <v>8.816782037092516E-2</v>
      </c>
      <c r="J29" s="47">
        <f ca="1">NORMINV(RAND(),synthetic_data_params!$B$7,synthetic_data_params!$C$7)</f>
        <v>1.4443146623611782</v>
      </c>
      <c r="K29" s="47">
        <f ca="1">NORMINV(RAND(),synthetic_data_params!$B$7,synthetic_data_params!$C$7)</f>
        <v>-0.62680982038056987</v>
      </c>
      <c r="L29" s="47">
        <f ca="1">NORMINV(RAND(),synthetic_data_params!$B$7,synthetic_data_params!$C$7)</f>
        <v>8.66875779176913E-2</v>
      </c>
    </row>
    <row r="30" spans="2:12">
      <c r="B30" s="45">
        <v>27</v>
      </c>
      <c r="C30" s="47">
        <f ca="1">NORMINV(RAND(),synthetic_data_params!$B$7,synthetic_data_params!$C$7)</f>
        <v>-0.36267612557862849</v>
      </c>
      <c r="D30" s="47">
        <f ca="1">NORMINV(RAND(),synthetic_data_params!$B$7,synthetic_data_params!$C$7)</f>
        <v>0.35666831669428828</v>
      </c>
      <c r="E30" s="47">
        <f ca="1">NORMINV(RAND(),synthetic_data_params!$B$7,synthetic_data_params!$C$7)</f>
        <v>0.38962987609121791</v>
      </c>
      <c r="F30" s="47">
        <f ca="1">NORMINV(RAND(),synthetic_data_params!$B$7,synthetic_data_params!$C$7)</f>
        <v>0.2114433262268017</v>
      </c>
      <c r="G30" s="47">
        <f ca="1">NORMINV(RAND(),synthetic_data_params!$B$7,synthetic_data_params!$C$7)</f>
        <v>-0.33264012381153152</v>
      </c>
      <c r="H30" s="47">
        <f ca="1">NORMINV(RAND(),synthetic_data_params!$B$7,synthetic_data_params!$C$7)</f>
        <v>0.33715592982060794</v>
      </c>
      <c r="I30" s="47">
        <f ca="1">NORMINV(RAND(),synthetic_data_params!$B$7,synthetic_data_params!$C$7)</f>
        <v>-0.55855200772845071</v>
      </c>
      <c r="J30" s="47">
        <f ca="1">NORMINV(RAND(),synthetic_data_params!$B$7,synthetic_data_params!$C$7)</f>
        <v>-0.18713740622009353</v>
      </c>
      <c r="K30" s="47">
        <f ca="1">NORMINV(RAND(),synthetic_data_params!$B$7,synthetic_data_params!$C$7)</f>
        <v>1.0623351061392965</v>
      </c>
      <c r="L30" s="47">
        <f ca="1">NORMINV(RAND(),synthetic_data_params!$B$7,synthetic_data_params!$C$7)</f>
        <v>5.0649724011017236E-2</v>
      </c>
    </row>
    <row r="31" spans="2:12">
      <c r="B31" s="45">
        <v>28</v>
      </c>
      <c r="C31" s="47">
        <f ca="1">NORMINV(RAND(),synthetic_data_params!$B$7,synthetic_data_params!$C$7)</f>
        <v>-9.2548251058158504E-2</v>
      </c>
      <c r="D31" s="47">
        <f ca="1">NORMINV(RAND(),synthetic_data_params!$B$7,synthetic_data_params!$C$7)</f>
        <v>0.7029518399002419</v>
      </c>
      <c r="E31" s="47">
        <f ca="1">NORMINV(RAND(),synthetic_data_params!$B$7,synthetic_data_params!$C$7)</f>
        <v>0.34818164153000269</v>
      </c>
      <c r="F31" s="47">
        <f ca="1">NORMINV(RAND(),synthetic_data_params!$B$7,synthetic_data_params!$C$7)</f>
        <v>-5.2400754396217247E-2</v>
      </c>
      <c r="G31" s="47">
        <f ca="1">NORMINV(RAND(),synthetic_data_params!$B$7,synthetic_data_params!$C$7)</f>
        <v>0.36842431413118704</v>
      </c>
      <c r="H31" s="47">
        <f ca="1">NORMINV(RAND(),synthetic_data_params!$B$7,synthetic_data_params!$C$7)</f>
        <v>-1.0433471948428588</v>
      </c>
      <c r="I31" s="47">
        <f ca="1">NORMINV(RAND(),synthetic_data_params!$B$7,synthetic_data_params!$C$7)</f>
        <v>2.0750296877109803E-2</v>
      </c>
      <c r="J31" s="47">
        <f ca="1">NORMINV(RAND(),synthetic_data_params!$B$7,synthetic_data_params!$C$7)</f>
        <v>0.39514407428643483</v>
      </c>
      <c r="K31" s="47">
        <f ca="1">NORMINV(RAND(),synthetic_data_params!$B$7,synthetic_data_params!$C$7)</f>
        <v>-8.531861452726458E-2</v>
      </c>
      <c r="L31" s="47">
        <f ca="1">NORMINV(RAND(),synthetic_data_params!$B$7,synthetic_data_params!$C$7)</f>
        <v>-1.2169857137267781</v>
      </c>
    </row>
    <row r="32" spans="2:12">
      <c r="B32" s="45">
        <v>29</v>
      </c>
      <c r="C32" s="47">
        <f ca="1">NORMINV(RAND(),synthetic_data_params!$B$7,synthetic_data_params!$C$7)</f>
        <v>0.22469374156661442</v>
      </c>
      <c r="D32" s="47">
        <f ca="1">NORMINV(RAND(),synthetic_data_params!$B$7,synthetic_data_params!$C$7)</f>
        <v>-0.74212391637879538</v>
      </c>
      <c r="E32" s="47">
        <f ca="1">NORMINV(RAND(),synthetic_data_params!$B$7,synthetic_data_params!$C$7)</f>
        <v>-0.58030116296828194</v>
      </c>
      <c r="F32" s="47">
        <f ca="1">NORMINV(RAND(),synthetic_data_params!$B$7,synthetic_data_params!$C$7)</f>
        <v>0.66270234018425422</v>
      </c>
      <c r="G32" s="47">
        <f ca="1">NORMINV(RAND(),synthetic_data_params!$B$7,synthetic_data_params!$C$7)</f>
        <v>-0.11297362644433059</v>
      </c>
      <c r="H32" s="47">
        <f ca="1">NORMINV(RAND(),synthetic_data_params!$B$7,synthetic_data_params!$C$7)</f>
        <v>-0.63510026499498862</v>
      </c>
      <c r="I32" s="47">
        <f ca="1">NORMINV(RAND(),synthetic_data_params!$B$7,synthetic_data_params!$C$7)</f>
        <v>-0.93440577921123824</v>
      </c>
      <c r="J32" s="47">
        <f ca="1">NORMINV(RAND(),synthetic_data_params!$B$7,synthetic_data_params!$C$7)</f>
        <v>0.72738792100558936</v>
      </c>
      <c r="K32" s="47">
        <f ca="1">NORMINV(RAND(),synthetic_data_params!$B$7,synthetic_data_params!$C$7)</f>
        <v>0.13918984444507765</v>
      </c>
      <c r="L32" s="47">
        <f ca="1">NORMINV(RAND(),synthetic_data_params!$B$7,synthetic_data_params!$C$7)</f>
        <v>-0.2000960461105192</v>
      </c>
    </row>
    <row r="33" spans="2:12">
      <c r="B33" s="45">
        <v>30</v>
      </c>
      <c r="C33" s="47">
        <f ca="1">NORMINV(RAND(),synthetic_data_params!$B$7,synthetic_data_params!$C$7)</f>
        <v>0.56864010724879155</v>
      </c>
      <c r="D33" s="47">
        <f ca="1">NORMINV(RAND(),synthetic_data_params!$B$7,synthetic_data_params!$C$7)</f>
        <v>-0.12033136332744168</v>
      </c>
      <c r="E33" s="47">
        <f ca="1">NORMINV(RAND(),synthetic_data_params!$B$7,synthetic_data_params!$C$7)</f>
        <v>0.14173897786644363</v>
      </c>
      <c r="F33" s="47">
        <f ca="1">NORMINV(RAND(),synthetic_data_params!$B$7,synthetic_data_params!$C$7)</f>
        <v>6.9789466961650379E-2</v>
      </c>
      <c r="G33" s="47">
        <f ca="1">NORMINV(RAND(),synthetic_data_params!$B$7,synthetic_data_params!$C$7)</f>
        <v>1.1486885091833154</v>
      </c>
      <c r="H33" s="47">
        <f ca="1">NORMINV(RAND(),synthetic_data_params!$B$7,synthetic_data_params!$C$7)</f>
        <v>-0.45502472452826859</v>
      </c>
      <c r="I33" s="47">
        <f ca="1">NORMINV(RAND(),synthetic_data_params!$B$7,synthetic_data_params!$C$7)</f>
        <v>0.65369883525245065</v>
      </c>
      <c r="J33" s="47">
        <f ca="1">NORMINV(RAND(),synthetic_data_params!$B$7,synthetic_data_params!$C$7)</f>
        <v>0.25321371558915978</v>
      </c>
      <c r="K33" s="47">
        <f ca="1">NORMINV(RAND(),synthetic_data_params!$B$7,synthetic_data_params!$C$7)</f>
        <v>0.54102956673275615</v>
      </c>
      <c r="L33" s="47">
        <f ca="1">NORMINV(RAND(),synthetic_data_params!$B$7,synthetic_data_params!$C$7)</f>
        <v>-0.79926511975025627</v>
      </c>
    </row>
    <row r="34" spans="2:12">
      <c r="B34" s="45">
        <v>31</v>
      </c>
      <c r="C34" s="47">
        <f ca="1">NORMINV(RAND(),synthetic_data_params!$B$7,synthetic_data_params!$C$7)</f>
        <v>-0.64028546838263267</v>
      </c>
      <c r="D34" s="47">
        <f ca="1">NORMINV(RAND(),synthetic_data_params!$B$7,synthetic_data_params!$C$7)</f>
        <v>1.6005265811360028</v>
      </c>
      <c r="E34" s="47">
        <f ca="1">NORMINV(RAND(),synthetic_data_params!$B$7,synthetic_data_params!$C$7)</f>
        <v>0.41920684783474027</v>
      </c>
      <c r="F34" s="47">
        <f ca="1">NORMINV(RAND(),synthetic_data_params!$B$7,synthetic_data_params!$C$7)</f>
        <v>0.778853707501028</v>
      </c>
      <c r="G34" s="47">
        <f ca="1">NORMINV(RAND(),synthetic_data_params!$B$7,synthetic_data_params!$C$7)</f>
        <v>0.76397377745291128</v>
      </c>
      <c r="H34" s="47">
        <f ca="1">NORMINV(RAND(),synthetic_data_params!$B$7,synthetic_data_params!$C$7)</f>
        <v>0.15776106768710715</v>
      </c>
      <c r="I34" s="47">
        <f ca="1">NORMINV(RAND(),synthetic_data_params!$B$7,synthetic_data_params!$C$7)</f>
        <v>-0.46372451332277476</v>
      </c>
      <c r="J34" s="47">
        <f ca="1">NORMINV(RAND(),synthetic_data_params!$B$7,synthetic_data_params!$C$7)</f>
        <v>0.56122619821731512</v>
      </c>
      <c r="K34" s="47">
        <f ca="1">NORMINV(RAND(),synthetic_data_params!$B$7,synthetic_data_params!$C$7)</f>
        <v>-0.12574098111253387</v>
      </c>
      <c r="L34" s="47">
        <f ca="1">NORMINV(RAND(),synthetic_data_params!$B$7,synthetic_data_params!$C$7)</f>
        <v>-0.12083959904830918</v>
      </c>
    </row>
    <row r="35" spans="2:12">
      <c r="B35" s="45">
        <v>32</v>
      </c>
      <c r="C35" s="47">
        <f ca="1">NORMINV(RAND(),synthetic_data_params!$B$7,synthetic_data_params!$C$7)</f>
        <v>-0.23749997860907021</v>
      </c>
      <c r="D35" s="47">
        <f ca="1">NORMINV(RAND(),synthetic_data_params!$B$7,synthetic_data_params!$C$7)</f>
        <v>-0.13949430689543105</v>
      </c>
      <c r="E35" s="47">
        <f ca="1">NORMINV(RAND(),synthetic_data_params!$B$7,synthetic_data_params!$C$7)</f>
        <v>0.91067846071872249</v>
      </c>
      <c r="F35" s="47">
        <f ca="1">NORMINV(RAND(),synthetic_data_params!$B$7,synthetic_data_params!$C$7)</f>
        <v>0.77709066651787495</v>
      </c>
      <c r="G35" s="47">
        <f ca="1">NORMINV(RAND(),synthetic_data_params!$B$7,synthetic_data_params!$C$7)</f>
        <v>9.2129251042553706E-2</v>
      </c>
      <c r="H35" s="47">
        <f ca="1">NORMINV(RAND(),synthetic_data_params!$B$7,synthetic_data_params!$C$7)</f>
        <v>-0.13718852200383599</v>
      </c>
      <c r="I35" s="47">
        <f ca="1">NORMINV(RAND(),synthetic_data_params!$B$7,synthetic_data_params!$C$7)</f>
        <v>0.90720364431197098</v>
      </c>
      <c r="J35" s="47">
        <f ca="1">NORMINV(RAND(),synthetic_data_params!$B$7,synthetic_data_params!$C$7)</f>
        <v>0.69025080249616</v>
      </c>
      <c r="K35" s="47">
        <f ca="1">NORMINV(RAND(),synthetic_data_params!$B$7,synthetic_data_params!$C$7)</f>
        <v>0.13028045697363413</v>
      </c>
      <c r="L35" s="47">
        <f ca="1">NORMINV(RAND(),synthetic_data_params!$B$7,synthetic_data_params!$C$7)</f>
        <v>-1.9898919192864711E-2</v>
      </c>
    </row>
    <row r="36" spans="2:12">
      <c r="B36" s="45">
        <v>33</v>
      </c>
      <c r="C36" s="47">
        <f ca="1">NORMINV(RAND(),synthetic_data_params!$B$7,synthetic_data_params!$C$7)</f>
        <v>-0.40003946655320555</v>
      </c>
      <c r="D36" s="47">
        <f ca="1">NORMINV(RAND(),synthetic_data_params!$B$7,synthetic_data_params!$C$7)</f>
        <v>0.56664657987011746</v>
      </c>
      <c r="E36" s="47">
        <f ca="1">NORMINV(RAND(),synthetic_data_params!$B$7,synthetic_data_params!$C$7)</f>
        <v>0.62860561946942728</v>
      </c>
      <c r="F36" s="47">
        <f ca="1">NORMINV(RAND(),synthetic_data_params!$B$7,synthetic_data_params!$C$7)</f>
        <v>0.51159615808100445</v>
      </c>
      <c r="G36" s="47">
        <f ca="1">NORMINV(RAND(),synthetic_data_params!$B$7,synthetic_data_params!$C$7)</f>
        <v>0.60967369667385218</v>
      </c>
      <c r="H36" s="47">
        <f ca="1">NORMINV(RAND(),synthetic_data_params!$B$7,synthetic_data_params!$C$7)</f>
        <v>0.74986825585029837</v>
      </c>
      <c r="I36" s="47">
        <f ca="1">NORMINV(RAND(),synthetic_data_params!$B$7,synthetic_data_params!$C$7)</f>
        <v>0.1015685378221067</v>
      </c>
      <c r="J36" s="47">
        <f ca="1">NORMINV(RAND(),synthetic_data_params!$B$7,synthetic_data_params!$C$7)</f>
        <v>0.33507362423392689</v>
      </c>
      <c r="K36" s="47">
        <f ca="1">NORMINV(RAND(),synthetic_data_params!$B$7,synthetic_data_params!$C$7)</f>
        <v>0.49961836663093395</v>
      </c>
      <c r="L36" s="47">
        <f ca="1">NORMINV(RAND(),synthetic_data_params!$B$7,synthetic_data_params!$C$7)</f>
        <v>-0.31816672106411292</v>
      </c>
    </row>
    <row r="37" spans="2:12">
      <c r="B37" s="45">
        <v>34</v>
      </c>
      <c r="C37" s="47">
        <f ca="1">NORMINV(RAND(),synthetic_data_params!$B$7,synthetic_data_params!$C$7)</f>
        <v>0.10896967416331396</v>
      </c>
      <c r="D37" s="47">
        <f ca="1">NORMINV(RAND(),synthetic_data_params!$B$7,synthetic_data_params!$C$7)</f>
        <v>-0.90864226029629303</v>
      </c>
      <c r="E37" s="47">
        <f ca="1">NORMINV(RAND(),synthetic_data_params!$B$7,synthetic_data_params!$C$7)</f>
        <v>0.60051908190955916</v>
      </c>
      <c r="F37" s="47">
        <f ca="1">NORMINV(RAND(),synthetic_data_params!$B$7,synthetic_data_params!$C$7)</f>
        <v>0.45581788916139343</v>
      </c>
      <c r="G37" s="47">
        <f ca="1">NORMINV(RAND(),synthetic_data_params!$B$7,synthetic_data_params!$C$7)</f>
        <v>1.4761776761904801</v>
      </c>
      <c r="H37" s="47">
        <f ca="1">NORMINV(RAND(),synthetic_data_params!$B$7,synthetic_data_params!$C$7)</f>
        <v>0.37258828826881218</v>
      </c>
      <c r="I37" s="47">
        <f ca="1">NORMINV(RAND(),synthetic_data_params!$B$7,synthetic_data_params!$C$7)</f>
        <v>1.1043555885152918</v>
      </c>
      <c r="J37" s="47">
        <f ca="1">NORMINV(RAND(),synthetic_data_params!$B$7,synthetic_data_params!$C$7)</f>
        <v>-0.13945517984839281</v>
      </c>
      <c r="K37" s="47">
        <f ca="1">NORMINV(RAND(),synthetic_data_params!$B$7,synthetic_data_params!$C$7)</f>
        <v>-0.73661373992619539</v>
      </c>
      <c r="L37" s="47">
        <f ca="1">NORMINV(RAND(),synthetic_data_params!$B$7,synthetic_data_params!$C$7)</f>
        <v>0.18031416948977555</v>
      </c>
    </row>
    <row r="38" spans="2:12">
      <c r="B38" s="45">
        <v>35</v>
      </c>
      <c r="C38" s="47">
        <f ca="1">NORMINV(RAND(),synthetic_data_params!$B$7,synthetic_data_params!$C$7)</f>
        <v>9.6914806696645817E-2</v>
      </c>
      <c r="D38" s="47">
        <f ca="1">NORMINV(RAND(),synthetic_data_params!$B$7,synthetic_data_params!$C$7)</f>
        <v>0.26989414490664854</v>
      </c>
      <c r="E38" s="47">
        <f ca="1">NORMINV(RAND(),synthetic_data_params!$B$7,synthetic_data_params!$C$7)</f>
        <v>0.64865833446449261</v>
      </c>
      <c r="F38" s="47">
        <f ca="1">NORMINV(RAND(),synthetic_data_params!$B$7,synthetic_data_params!$C$7)</f>
        <v>-0.11984577199710858</v>
      </c>
      <c r="G38" s="47">
        <f ca="1">NORMINV(RAND(),synthetic_data_params!$B$7,synthetic_data_params!$C$7)</f>
        <v>-0.49957124203062719</v>
      </c>
      <c r="H38" s="47">
        <f ca="1">NORMINV(RAND(),synthetic_data_params!$B$7,synthetic_data_params!$C$7)</f>
        <v>1.4855307570694929</v>
      </c>
      <c r="I38" s="47">
        <f ca="1">NORMINV(RAND(),synthetic_data_params!$B$7,synthetic_data_params!$C$7)</f>
        <v>0.40407841954702439</v>
      </c>
      <c r="J38" s="47">
        <f ca="1">NORMINV(RAND(),synthetic_data_params!$B$7,synthetic_data_params!$C$7)</f>
        <v>-1.8754408854540121</v>
      </c>
      <c r="K38" s="47">
        <f ca="1">NORMINV(RAND(),synthetic_data_params!$B$7,synthetic_data_params!$C$7)</f>
        <v>-0.51046921472383244</v>
      </c>
      <c r="L38" s="47">
        <f ca="1">NORMINV(RAND(),synthetic_data_params!$B$7,synthetic_data_params!$C$7)</f>
        <v>-0.35480961917117859</v>
      </c>
    </row>
    <row r="39" spans="2:12">
      <c r="B39" s="45">
        <v>36</v>
      </c>
      <c r="C39" s="47">
        <f ca="1">NORMINV(RAND(),synthetic_data_params!$B$7,synthetic_data_params!$C$7)</f>
        <v>0.32194264644844695</v>
      </c>
      <c r="D39" s="47">
        <f ca="1">NORMINV(RAND(),synthetic_data_params!$B$7,synthetic_data_params!$C$7)</f>
        <v>0.17218645853169956</v>
      </c>
      <c r="E39" s="47">
        <f ca="1">NORMINV(RAND(),synthetic_data_params!$B$7,synthetic_data_params!$C$7)</f>
        <v>0.60323533657488537</v>
      </c>
      <c r="F39" s="47">
        <f ca="1">NORMINV(RAND(),synthetic_data_params!$B$7,synthetic_data_params!$C$7)</f>
        <v>0.16275991226203596</v>
      </c>
      <c r="G39" s="47">
        <f ca="1">NORMINV(RAND(),synthetic_data_params!$B$7,synthetic_data_params!$C$7)</f>
        <v>-2.7785198250818405E-2</v>
      </c>
      <c r="H39" s="47">
        <f ca="1">NORMINV(RAND(),synthetic_data_params!$B$7,synthetic_data_params!$C$7)</f>
        <v>-0.51434879667847033</v>
      </c>
      <c r="I39" s="47">
        <f ca="1">NORMINV(RAND(),synthetic_data_params!$B$7,synthetic_data_params!$C$7)</f>
        <v>-0.35483762797563456</v>
      </c>
      <c r="J39" s="47">
        <f ca="1">NORMINV(RAND(),synthetic_data_params!$B$7,synthetic_data_params!$C$7)</f>
        <v>0.11275273511421405</v>
      </c>
      <c r="K39" s="47">
        <f ca="1">NORMINV(RAND(),synthetic_data_params!$B$7,synthetic_data_params!$C$7)</f>
        <v>0.43023690224235034</v>
      </c>
      <c r="L39" s="47">
        <f ca="1">NORMINV(RAND(),synthetic_data_params!$B$7,synthetic_data_params!$C$7)</f>
        <v>0.91698480143302707</v>
      </c>
    </row>
    <row r="40" spans="2:12">
      <c r="B40" s="45">
        <v>37</v>
      </c>
      <c r="C40" s="47">
        <f ca="1">NORMINV(RAND(),synthetic_data_params!$B$7,synthetic_data_params!$C$7)</f>
        <v>0.11193662668102877</v>
      </c>
      <c r="D40" s="47">
        <f ca="1">NORMINV(RAND(),synthetic_data_params!$B$7,synthetic_data_params!$C$7)</f>
        <v>0.40886958983334776</v>
      </c>
      <c r="E40" s="47">
        <f ca="1">NORMINV(RAND(),synthetic_data_params!$B$7,synthetic_data_params!$C$7)</f>
        <v>0.39849655837872966</v>
      </c>
      <c r="F40" s="47">
        <f ca="1">NORMINV(RAND(),synthetic_data_params!$B$7,synthetic_data_params!$C$7)</f>
        <v>0.89762046776606619</v>
      </c>
      <c r="G40" s="47">
        <f ca="1">NORMINV(RAND(),synthetic_data_params!$B$7,synthetic_data_params!$C$7)</f>
        <v>1.8547286051797257E-2</v>
      </c>
      <c r="H40" s="47">
        <f ca="1">NORMINV(RAND(),synthetic_data_params!$B$7,synthetic_data_params!$C$7)</f>
        <v>-0.45100670946098265</v>
      </c>
      <c r="I40" s="47">
        <f ca="1">NORMINV(RAND(),synthetic_data_params!$B$7,synthetic_data_params!$C$7)</f>
        <v>-0.17507204892834369</v>
      </c>
      <c r="J40" s="47">
        <f ca="1">NORMINV(RAND(),synthetic_data_params!$B$7,synthetic_data_params!$C$7)</f>
        <v>0.36071725435784852</v>
      </c>
      <c r="K40" s="47">
        <f ca="1">NORMINV(RAND(),synthetic_data_params!$B$7,synthetic_data_params!$C$7)</f>
        <v>0.67070731789714122</v>
      </c>
      <c r="L40" s="47">
        <f ca="1">NORMINV(RAND(),synthetic_data_params!$B$7,synthetic_data_params!$C$7)</f>
        <v>-3.1478369148571522E-2</v>
      </c>
    </row>
    <row r="41" spans="2:12">
      <c r="B41" s="45">
        <v>38</v>
      </c>
      <c r="C41" s="47">
        <f ca="1">NORMINV(RAND(),synthetic_data_params!$B$7,synthetic_data_params!$C$7)</f>
        <v>-0.87706332502876394</v>
      </c>
      <c r="D41" s="47">
        <f ca="1">NORMINV(RAND(),synthetic_data_params!$B$7,synthetic_data_params!$C$7)</f>
        <v>0.33639031397114183</v>
      </c>
      <c r="E41" s="47">
        <f ca="1">NORMINV(RAND(),synthetic_data_params!$B$7,synthetic_data_params!$C$7)</f>
        <v>0.33430908136956539</v>
      </c>
      <c r="F41" s="47">
        <f ca="1">NORMINV(RAND(),synthetic_data_params!$B$7,synthetic_data_params!$C$7)</f>
        <v>-0.92306638299285015</v>
      </c>
      <c r="G41" s="47">
        <f ca="1">NORMINV(RAND(),synthetic_data_params!$B$7,synthetic_data_params!$C$7)</f>
        <v>1.2278873707077447</v>
      </c>
      <c r="H41" s="47">
        <f ca="1">NORMINV(RAND(),synthetic_data_params!$B$7,synthetic_data_params!$C$7)</f>
        <v>-8.8209586118693978E-2</v>
      </c>
      <c r="I41" s="47">
        <f ca="1">NORMINV(RAND(),synthetic_data_params!$B$7,synthetic_data_params!$C$7)</f>
        <v>1.18841751706439</v>
      </c>
      <c r="J41" s="47">
        <f ca="1">NORMINV(RAND(),synthetic_data_params!$B$7,synthetic_data_params!$C$7)</f>
        <v>-1.5625124964626866</v>
      </c>
      <c r="K41" s="47">
        <f ca="1">NORMINV(RAND(),synthetic_data_params!$B$7,synthetic_data_params!$C$7)</f>
        <v>0.40898879584089021</v>
      </c>
      <c r="L41" s="47">
        <f ca="1">NORMINV(RAND(),synthetic_data_params!$B$7,synthetic_data_params!$C$7)</f>
        <v>-9.5373008105841206E-2</v>
      </c>
    </row>
    <row r="42" spans="2:12">
      <c r="B42" s="45">
        <v>39</v>
      </c>
      <c r="C42" s="47">
        <f ca="1">NORMINV(RAND(),synthetic_data_params!$B$7,synthetic_data_params!$C$7)</f>
        <v>0.28093217229509837</v>
      </c>
      <c r="D42" s="47">
        <f ca="1">NORMINV(RAND(),synthetic_data_params!$B$7,synthetic_data_params!$C$7)</f>
        <v>0.91767946469031458</v>
      </c>
      <c r="E42" s="47">
        <f ca="1">NORMINV(RAND(),synthetic_data_params!$B$7,synthetic_data_params!$C$7)</f>
        <v>-1.0060139444261662</v>
      </c>
      <c r="F42" s="47">
        <f ca="1">NORMINV(RAND(),synthetic_data_params!$B$7,synthetic_data_params!$C$7)</f>
        <v>-0.49967327809505224</v>
      </c>
      <c r="G42" s="47">
        <f ca="1">NORMINV(RAND(),synthetic_data_params!$B$7,synthetic_data_params!$C$7)</f>
        <v>0.70396993477892944</v>
      </c>
      <c r="H42" s="47">
        <f ca="1">NORMINV(RAND(),synthetic_data_params!$B$7,synthetic_data_params!$C$7)</f>
        <v>1.2315011711523138</v>
      </c>
      <c r="I42" s="47">
        <f ca="1">NORMINV(RAND(),synthetic_data_params!$B$7,synthetic_data_params!$C$7)</f>
        <v>-0.2333527398838923</v>
      </c>
      <c r="J42" s="47">
        <f ca="1">NORMINV(RAND(),synthetic_data_params!$B$7,synthetic_data_params!$C$7)</f>
        <v>0.39628002311362415</v>
      </c>
      <c r="K42" s="47">
        <f ca="1">NORMINV(RAND(),synthetic_data_params!$B$7,synthetic_data_params!$C$7)</f>
        <v>1.5827698047604843</v>
      </c>
      <c r="L42" s="47">
        <f ca="1">NORMINV(RAND(),synthetic_data_params!$B$7,synthetic_data_params!$C$7)</f>
        <v>3.661434300537704E-2</v>
      </c>
    </row>
    <row r="43" spans="2:12">
      <c r="B43" s="45">
        <v>40</v>
      </c>
      <c r="C43" s="47">
        <f ca="1">NORMINV(RAND(),synthetic_data_params!$B$7,synthetic_data_params!$C$7)</f>
        <v>0.80382029425152657</v>
      </c>
      <c r="D43" s="47">
        <f ca="1">NORMINV(RAND(),synthetic_data_params!$B$7,synthetic_data_params!$C$7)</f>
        <v>0.64121830961683668</v>
      </c>
      <c r="E43" s="47">
        <f ca="1">NORMINV(RAND(),synthetic_data_params!$B$7,synthetic_data_params!$C$7)</f>
        <v>1.0619685703829993</v>
      </c>
      <c r="F43" s="47">
        <f ca="1">NORMINV(RAND(),synthetic_data_params!$B$7,synthetic_data_params!$C$7)</f>
        <v>0.78765666906983678</v>
      </c>
      <c r="G43" s="47">
        <f ca="1">NORMINV(RAND(),synthetic_data_params!$B$7,synthetic_data_params!$C$7)</f>
        <v>7.0679715378740043E-2</v>
      </c>
      <c r="H43" s="47">
        <f ca="1">NORMINV(RAND(),synthetic_data_params!$B$7,synthetic_data_params!$C$7)</f>
        <v>0.46874363201802083</v>
      </c>
      <c r="I43" s="47">
        <f ca="1">NORMINV(RAND(),synthetic_data_params!$B$7,synthetic_data_params!$C$7)</f>
        <v>-0.20124864690365304</v>
      </c>
      <c r="J43" s="47">
        <f ca="1">NORMINV(RAND(),synthetic_data_params!$B$7,synthetic_data_params!$C$7)</f>
        <v>0.34397407137479563</v>
      </c>
      <c r="K43" s="47">
        <f ca="1">NORMINV(RAND(),synthetic_data_params!$B$7,synthetic_data_params!$C$7)</f>
        <v>0.4239988727395464</v>
      </c>
      <c r="L43" s="47">
        <f ca="1">NORMINV(RAND(),synthetic_data_params!$B$7,synthetic_data_params!$C$7)</f>
        <v>0.95219385066530571</v>
      </c>
    </row>
    <row r="44" spans="2:12">
      <c r="B44" s="45">
        <v>41</v>
      </c>
      <c r="C44" s="47">
        <f ca="1">NORMINV(RAND(),synthetic_data_params!$B$7,synthetic_data_params!$C$7)</f>
        <v>-0.11837036084021432</v>
      </c>
      <c r="D44" s="47">
        <f ca="1">NORMINV(RAND(),synthetic_data_params!$B$7,synthetic_data_params!$C$7)</f>
        <v>0.39175189303875713</v>
      </c>
      <c r="E44" s="47">
        <f ca="1">NORMINV(RAND(),synthetic_data_params!$B$7,synthetic_data_params!$C$7)</f>
        <v>9.2410380075389847E-2</v>
      </c>
      <c r="F44" s="47">
        <f ca="1">NORMINV(RAND(),synthetic_data_params!$B$7,synthetic_data_params!$C$7)</f>
        <v>0.738248656071395</v>
      </c>
      <c r="G44" s="47">
        <f ca="1">NORMINV(RAND(),synthetic_data_params!$B$7,synthetic_data_params!$C$7)</f>
        <v>-5.390464514137322E-2</v>
      </c>
      <c r="H44" s="47">
        <f ca="1">NORMINV(RAND(),synthetic_data_params!$B$7,synthetic_data_params!$C$7)</f>
        <v>0.184793226289304</v>
      </c>
      <c r="I44" s="47">
        <f ca="1">NORMINV(RAND(),synthetic_data_params!$B$7,synthetic_data_params!$C$7)</f>
        <v>0.35596410379371479</v>
      </c>
      <c r="J44" s="47">
        <f ca="1">NORMINV(RAND(),synthetic_data_params!$B$7,synthetic_data_params!$C$7)</f>
        <v>0.50291173650833598</v>
      </c>
      <c r="K44" s="47">
        <f ca="1">NORMINV(RAND(),synthetic_data_params!$B$7,synthetic_data_params!$C$7)</f>
        <v>0.38235393481539715</v>
      </c>
      <c r="L44" s="47">
        <f ca="1">NORMINV(RAND(),synthetic_data_params!$B$7,synthetic_data_params!$C$7)</f>
        <v>-0.2908659739343058</v>
      </c>
    </row>
    <row r="45" spans="2:12">
      <c r="B45" s="45">
        <v>42</v>
      </c>
      <c r="C45" s="47">
        <f ca="1">NORMINV(RAND(),synthetic_data_params!$B$7,synthetic_data_params!$C$7)</f>
        <v>0.54035044833673573</v>
      </c>
      <c r="D45" s="47">
        <f ca="1">NORMINV(RAND(),synthetic_data_params!$B$7,synthetic_data_params!$C$7)</f>
        <v>1.3584712576342219</v>
      </c>
      <c r="E45" s="47">
        <f ca="1">NORMINV(RAND(),synthetic_data_params!$B$7,synthetic_data_params!$C$7)</f>
        <v>0.21139896815716858</v>
      </c>
      <c r="F45" s="47">
        <f ca="1">NORMINV(RAND(),synthetic_data_params!$B$7,synthetic_data_params!$C$7)</f>
        <v>-0.39964742142008181</v>
      </c>
      <c r="G45" s="47">
        <f ca="1">NORMINV(RAND(),synthetic_data_params!$B$7,synthetic_data_params!$C$7)</f>
        <v>2.1637248184386032E-2</v>
      </c>
      <c r="H45" s="47">
        <f ca="1">NORMINV(RAND(),synthetic_data_params!$B$7,synthetic_data_params!$C$7)</f>
        <v>-6.3056145454969625E-2</v>
      </c>
      <c r="I45" s="47">
        <f ca="1">NORMINV(RAND(),synthetic_data_params!$B$7,synthetic_data_params!$C$7)</f>
        <v>-0.29414771006815621</v>
      </c>
      <c r="J45" s="47">
        <f ca="1">NORMINV(RAND(),synthetic_data_params!$B$7,synthetic_data_params!$C$7)</f>
        <v>0.44442824871349207</v>
      </c>
      <c r="K45" s="47">
        <f ca="1">NORMINV(RAND(),synthetic_data_params!$B$7,synthetic_data_params!$C$7)</f>
        <v>-0.21048663073774035</v>
      </c>
      <c r="L45" s="47">
        <f ca="1">NORMINV(RAND(),synthetic_data_params!$B$7,synthetic_data_params!$C$7)</f>
        <v>-0.41705519914640821</v>
      </c>
    </row>
    <row r="46" spans="2:12">
      <c r="B46" s="45">
        <v>43</v>
      </c>
      <c r="C46" s="47">
        <f ca="1">NORMINV(RAND(),synthetic_data_params!$B$7,synthetic_data_params!$C$7)</f>
        <v>-0.23238809476016206</v>
      </c>
      <c r="D46" s="47">
        <f ca="1">NORMINV(RAND(),synthetic_data_params!$B$7,synthetic_data_params!$C$7)</f>
        <v>-1.0419024830036554</v>
      </c>
      <c r="E46" s="47">
        <f ca="1">NORMINV(RAND(),synthetic_data_params!$B$7,synthetic_data_params!$C$7)</f>
        <v>0.44451719638955012</v>
      </c>
      <c r="F46" s="47">
        <f ca="1">NORMINV(RAND(),synthetic_data_params!$B$7,synthetic_data_params!$C$7)</f>
        <v>1.004742991803744</v>
      </c>
      <c r="G46" s="47">
        <f ca="1">NORMINV(RAND(),synthetic_data_params!$B$7,synthetic_data_params!$C$7)</f>
        <v>0.13190190233701024</v>
      </c>
      <c r="H46" s="47">
        <f ca="1">NORMINV(RAND(),synthetic_data_params!$B$7,synthetic_data_params!$C$7)</f>
        <v>0.14127942042052707</v>
      </c>
      <c r="I46" s="47">
        <f ca="1">NORMINV(RAND(),synthetic_data_params!$B$7,synthetic_data_params!$C$7)</f>
        <v>-0.83955456111674776</v>
      </c>
      <c r="J46" s="47">
        <f ca="1">NORMINV(RAND(),synthetic_data_params!$B$7,synthetic_data_params!$C$7)</f>
        <v>0.45517842005534515</v>
      </c>
      <c r="K46" s="47">
        <f ca="1">NORMINV(RAND(),synthetic_data_params!$B$7,synthetic_data_params!$C$7)</f>
        <v>0.16048214071375372</v>
      </c>
      <c r="L46" s="47">
        <f ca="1">NORMINV(RAND(),synthetic_data_params!$B$7,synthetic_data_params!$C$7)</f>
        <v>0.2475897370398463</v>
      </c>
    </row>
    <row r="47" spans="2:12">
      <c r="B47" s="45">
        <v>44</v>
      </c>
      <c r="C47" s="47">
        <f ca="1">NORMINV(RAND(),synthetic_data_params!$B$7,synthetic_data_params!$C$7)</f>
        <v>-0.21088215376401173</v>
      </c>
      <c r="D47" s="47">
        <f ca="1">NORMINV(RAND(),synthetic_data_params!$B$7,synthetic_data_params!$C$7)</f>
        <v>0.82744852627156118</v>
      </c>
      <c r="E47" s="47">
        <f ca="1">NORMINV(RAND(),synthetic_data_params!$B$7,synthetic_data_params!$C$7)</f>
        <v>0.51112349538968738</v>
      </c>
      <c r="F47" s="47">
        <f ca="1">NORMINV(RAND(),synthetic_data_params!$B$7,synthetic_data_params!$C$7)</f>
        <v>0.204821460092658</v>
      </c>
      <c r="G47" s="47">
        <f ca="1">NORMINV(RAND(),synthetic_data_params!$B$7,synthetic_data_params!$C$7)</f>
        <v>0.57720573278978071</v>
      </c>
      <c r="H47" s="47">
        <f ca="1">NORMINV(RAND(),synthetic_data_params!$B$7,synthetic_data_params!$C$7)</f>
        <v>0.61231653225833393</v>
      </c>
      <c r="I47" s="47">
        <f ca="1">NORMINV(RAND(),synthetic_data_params!$B$7,synthetic_data_params!$C$7)</f>
        <v>-5.8683886804577756E-2</v>
      </c>
      <c r="J47" s="47">
        <f ca="1">NORMINV(RAND(),synthetic_data_params!$B$7,synthetic_data_params!$C$7)</f>
        <v>7.9173536858316851E-3</v>
      </c>
      <c r="K47" s="47">
        <f ca="1">NORMINV(RAND(),synthetic_data_params!$B$7,synthetic_data_params!$C$7)</f>
        <v>-1.7545471706875475</v>
      </c>
      <c r="L47" s="47">
        <f ca="1">NORMINV(RAND(),synthetic_data_params!$B$7,synthetic_data_params!$C$7)</f>
        <v>-2.7042708085633416E-2</v>
      </c>
    </row>
    <row r="48" spans="2:12">
      <c r="B48" s="45">
        <v>45</v>
      </c>
      <c r="C48" s="47">
        <f ca="1">NORMINV(RAND(),synthetic_data_params!$B$7,synthetic_data_params!$C$7)</f>
        <v>-0.12236636931724384</v>
      </c>
      <c r="D48" s="47">
        <f ca="1">NORMINV(RAND(),synthetic_data_params!$B$7,synthetic_data_params!$C$7)</f>
        <v>-0.57512582371501841</v>
      </c>
      <c r="E48" s="47">
        <f ca="1">NORMINV(RAND(),synthetic_data_params!$B$7,synthetic_data_params!$C$7)</f>
        <v>-0.32144978414441194</v>
      </c>
      <c r="F48" s="47">
        <f ca="1">NORMINV(RAND(),synthetic_data_params!$B$7,synthetic_data_params!$C$7)</f>
        <v>0.92568695199762285</v>
      </c>
      <c r="G48" s="47">
        <f ca="1">NORMINV(RAND(),synthetic_data_params!$B$7,synthetic_data_params!$C$7)</f>
        <v>0.60201790251427478</v>
      </c>
      <c r="H48" s="47">
        <f ca="1">NORMINV(RAND(),synthetic_data_params!$B$7,synthetic_data_params!$C$7)</f>
        <v>1.371019945117117</v>
      </c>
      <c r="I48" s="47">
        <f ca="1">NORMINV(RAND(),synthetic_data_params!$B$7,synthetic_data_params!$C$7)</f>
        <v>-1.6359213583954452E-2</v>
      </c>
      <c r="J48" s="47">
        <f ca="1">NORMINV(RAND(),synthetic_data_params!$B$7,synthetic_data_params!$C$7)</f>
        <v>0.25239215079537763</v>
      </c>
      <c r="K48" s="47">
        <f ca="1">NORMINV(RAND(),synthetic_data_params!$B$7,synthetic_data_params!$C$7)</f>
        <v>-0.5561071779341159</v>
      </c>
      <c r="L48" s="47">
        <f ca="1">NORMINV(RAND(),synthetic_data_params!$B$7,synthetic_data_params!$C$7)</f>
        <v>0.11792044705151686</v>
      </c>
    </row>
    <row r="49" spans="2:12">
      <c r="B49" s="45">
        <v>46</v>
      </c>
      <c r="C49" s="47">
        <f ca="1">NORMINV(RAND(),synthetic_data_params!$B$7,synthetic_data_params!$C$7)</f>
        <v>-0.73034768242193082</v>
      </c>
      <c r="D49" s="47">
        <f ca="1">NORMINV(RAND(),synthetic_data_params!$B$7,synthetic_data_params!$C$7)</f>
        <v>0.12379033642451358</v>
      </c>
      <c r="E49" s="47">
        <f ca="1">NORMINV(RAND(),synthetic_data_params!$B$7,synthetic_data_params!$C$7)</f>
        <v>-0.21492226611563367</v>
      </c>
      <c r="F49" s="47">
        <f ca="1">NORMINV(RAND(),synthetic_data_params!$B$7,synthetic_data_params!$C$7)</f>
        <v>-0.53850928642670581</v>
      </c>
      <c r="G49" s="47">
        <f ca="1">NORMINV(RAND(),synthetic_data_params!$B$7,synthetic_data_params!$C$7)</f>
        <v>-0.78896775248629492</v>
      </c>
      <c r="H49" s="47">
        <f ca="1">NORMINV(RAND(),synthetic_data_params!$B$7,synthetic_data_params!$C$7)</f>
        <v>0.24334199113330696</v>
      </c>
      <c r="I49" s="47">
        <f ca="1">NORMINV(RAND(),synthetic_data_params!$B$7,synthetic_data_params!$C$7)</f>
        <v>0.39358414287432408</v>
      </c>
      <c r="J49" s="47">
        <f ca="1">NORMINV(RAND(),synthetic_data_params!$B$7,synthetic_data_params!$C$7)</f>
        <v>-0.37417211549079943</v>
      </c>
      <c r="K49" s="47">
        <f ca="1">NORMINV(RAND(),synthetic_data_params!$B$7,synthetic_data_params!$C$7)</f>
        <v>-9.3687924592229188E-2</v>
      </c>
      <c r="L49" s="47">
        <f ca="1">NORMINV(RAND(),synthetic_data_params!$B$7,synthetic_data_params!$C$7)</f>
        <v>0.37221371496184164</v>
      </c>
    </row>
    <row r="50" spans="2:12">
      <c r="B50" s="45">
        <v>47</v>
      </c>
      <c r="C50" s="47">
        <f ca="1">NORMINV(RAND(),synthetic_data_params!$B$7,synthetic_data_params!$C$7)</f>
        <v>0.61842589645057533</v>
      </c>
      <c r="D50" s="47">
        <f ca="1">NORMINV(RAND(),synthetic_data_params!$B$7,synthetic_data_params!$C$7)</f>
        <v>9.4961573762996576E-2</v>
      </c>
      <c r="E50" s="47">
        <f ca="1">NORMINV(RAND(),synthetic_data_params!$B$7,synthetic_data_params!$C$7)</f>
        <v>0.17110559646790902</v>
      </c>
      <c r="F50" s="47">
        <f ca="1">NORMINV(RAND(),synthetic_data_params!$B$7,synthetic_data_params!$C$7)</f>
        <v>-0.69675212841557543</v>
      </c>
      <c r="G50" s="47">
        <f ca="1">NORMINV(RAND(),synthetic_data_params!$B$7,synthetic_data_params!$C$7)</f>
        <v>0.55293360886396448</v>
      </c>
      <c r="H50" s="47">
        <f ca="1">NORMINV(RAND(),synthetic_data_params!$B$7,synthetic_data_params!$C$7)</f>
        <v>0.55851211683024282</v>
      </c>
      <c r="I50" s="47">
        <f ca="1">NORMINV(RAND(),synthetic_data_params!$B$7,synthetic_data_params!$C$7)</f>
        <v>0.87547922434042136</v>
      </c>
      <c r="J50" s="47">
        <f ca="1">NORMINV(RAND(),synthetic_data_params!$B$7,synthetic_data_params!$C$7)</f>
        <v>-0.55806120277767546</v>
      </c>
      <c r="K50" s="47">
        <f ca="1">NORMINV(RAND(),synthetic_data_params!$B$7,synthetic_data_params!$C$7)</f>
        <v>-0.22554296555031292</v>
      </c>
      <c r="L50" s="47">
        <f ca="1">NORMINV(RAND(),synthetic_data_params!$B$7,synthetic_data_params!$C$7)</f>
        <v>1.2367531329517418</v>
      </c>
    </row>
    <row r="51" spans="2:12">
      <c r="B51" s="45">
        <v>48</v>
      </c>
      <c r="C51" s="47">
        <f ca="1">NORMINV(RAND(),synthetic_data_params!$B$7,synthetic_data_params!$C$7)</f>
        <v>0.25130524444354196</v>
      </c>
      <c r="D51" s="47">
        <f ca="1">NORMINV(RAND(),synthetic_data_params!$B$7,synthetic_data_params!$C$7)</f>
        <v>1.5112026971030574</v>
      </c>
      <c r="E51" s="47">
        <f ca="1">NORMINV(RAND(),synthetic_data_params!$B$7,synthetic_data_params!$C$7)</f>
        <v>1.1412077110079473</v>
      </c>
      <c r="F51" s="47">
        <f ca="1">NORMINV(RAND(),synthetic_data_params!$B$7,synthetic_data_params!$C$7)</f>
        <v>0.94099975761337618</v>
      </c>
      <c r="G51" s="47">
        <f ca="1">NORMINV(RAND(),synthetic_data_params!$B$7,synthetic_data_params!$C$7)</f>
        <v>-8.6781772022455378E-2</v>
      </c>
      <c r="H51" s="47">
        <f ca="1">NORMINV(RAND(),synthetic_data_params!$B$7,synthetic_data_params!$C$7)</f>
        <v>-0.21241458711931285</v>
      </c>
      <c r="I51" s="47">
        <f ca="1">NORMINV(RAND(),synthetic_data_params!$B$7,synthetic_data_params!$C$7)</f>
        <v>1.163372026121902</v>
      </c>
      <c r="J51" s="47">
        <f ca="1">NORMINV(RAND(),synthetic_data_params!$B$7,synthetic_data_params!$C$7)</f>
        <v>0.75793924279686409</v>
      </c>
      <c r="K51" s="47">
        <f ca="1">NORMINV(RAND(),synthetic_data_params!$B$7,synthetic_data_params!$C$7)</f>
        <v>1.1860785590172791</v>
      </c>
      <c r="L51" s="47">
        <f ca="1">NORMINV(RAND(),synthetic_data_params!$B$7,synthetic_data_params!$C$7)</f>
        <v>-0.46505765850399783</v>
      </c>
    </row>
    <row r="52" spans="2:12">
      <c r="B52" s="45">
        <v>49</v>
      </c>
      <c r="C52" s="47">
        <f ca="1">NORMINV(RAND(),synthetic_data_params!$B$7,synthetic_data_params!$C$7)</f>
        <v>-0.26534383564766828</v>
      </c>
      <c r="D52" s="47">
        <f ca="1">NORMINV(RAND(),synthetic_data_params!$B$7,synthetic_data_params!$C$7)</f>
        <v>7.4796709084267068E-2</v>
      </c>
      <c r="E52" s="47">
        <f ca="1">NORMINV(RAND(),synthetic_data_params!$B$7,synthetic_data_params!$C$7)</f>
        <v>-0.16389635050669418</v>
      </c>
      <c r="F52" s="47">
        <f ca="1">NORMINV(RAND(),synthetic_data_params!$B$7,synthetic_data_params!$C$7)</f>
        <v>-1.0893404635491544</v>
      </c>
      <c r="G52" s="47">
        <f ca="1">NORMINV(RAND(),synthetic_data_params!$B$7,synthetic_data_params!$C$7)</f>
        <v>0.88282608350228764</v>
      </c>
      <c r="H52" s="47">
        <f ca="1">NORMINV(RAND(),synthetic_data_params!$B$7,synthetic_data_params!$C$7)</f>
        <v>0.4229210891174644</v>
      </c>
      <c r="I52" s="47">
        <f ca="1">NORMINV(RAND(),synthetic_data_params!$B$7,synthetic_data_params!$C$7)</f>
        <v>-0.4212414937467438</v>
      </c>
      <c r="J52" s="47">
        <f ca="1">NORMINV(RAND(),synthetic_data_params!$B$7,synthetic_data_params!$C$7)</f>
        <v>0.31360271549945595</v>
      </c>
      <c r="K52" s="47">
        <f ca="1">NORMINV(RAND(),synthetic_data_params!$B$7,synthetic_data_params!$C$7)</f>
        <v>1.055947013105575</v>
      </c>
      <c r="L52" s="47">
        <f ca="1">NORMINV(RAND(),synthetic_data_params!$B$7,synthetic_data_params!$C$7)</f>
        <v>0.85306609107936371</v>
      </c>
    </row>
    <row r="53" spans="2:12">
      <c r="B53" s="45">
        <v>50</v>
      </c>
      <c r="C53" s="47">
        <f ca="1">NORMINV(RAND(),synthetic_data_params!$B$7,synthetic_data_params!$C$7)</f>
        <v>0.77297661866002221</v>
      </c>
      <c r="D53" s="47">
        <f ca="1">NORMINV(RAND(),synthetic_data_params!$B$7,synthetic_data_params!$C$7)</f>
        <v>-1.2803909628497754</v>
      </c>
      <c r="E53" s="47">
        <f ca="1">NORMINV(RAND(),synthetic_data_params!$B$7,synthetic_data_params!$C$7)</f>
        <v>0.76744031683611824</v>
      </c>
      <c r="F53" s="47">
        <f ca="1">NORMINV(RAND(),synthetic_data_params!$B$7,synthetic_data_params!$C$7)</f>
        <v>-0.42509733542220896</v>
      </c>
      <c r="G53" s="47">
        <f ca="1">NORMINV(RAND(),synthetic_data_params!$B$7,synthetic_data_params!$C$7)</f>
        <v>-0.34556170817831389</v>
      </c>
      <c r="H53" s="47">
        <f ca="1">NORMINV(RAND(),synthetic_data_params!$B$7,synthetic_data_params!$C$7)</f>
        <v>0.36075465059042899</v>
      </c>
      <c r="I53" s="47">
        <f ca="1">NORMINV(RAND(),synthetic_data_params!$B$7,synthetic_data_params!$C$7)</f>
        <v>0.91173095027602036</v>
      </c>
      <c r="J53" s="47">
        <f ca="1">NORMINV(RAND(),synthetic_data_params!$B$7,synthetic_data_params!$C$7)</f>
        <v>-2.3313090613038878E-2</v>
      </c>
      <c r="K53" s="47">
        <f ca="1">NORMINV(RAND(),synthetic_data_params!$B$7,synthetic_data_params!$C$7)</f>
        <v>1.5840264434209403</v>
      </c>
      <c r="L53" s="47">
        <f ca="1">NORMINV(RAND(),synthetic_data_params!$B$7,synthetic_data_params!$C$7)</f>
        <v>0.20449286869100208</v>
      </c>
    </row>
    <row r="54" spans="2:12">
      <c r="B54" s="45">
        <v>51</v>
      </c>
      <c r="C54" s="47">
        <f ca="1">NORMINV(RAND(),synthetic_data_params!$B$7,synthetic_data_params!$C$7)</f>
        <v>0.54604083200413911</v>
      </c>
      <c r="D54" s="47">
        <f ca="1">NORMINV(RAND(),synthetic_data_params!$B$7,synthetic_data_params!$C$7)</f>
        <v>-9.4594392451438331E-2</v>
      </c>
      <c r="E54" s="47">
        <f ca="1">NORMINV(RAND(),synthetic_data_params!$B$7,synthetic_data_params!$C$7)</f>
        <v>0.6052043009265583</v>
      </c>
      <c r="F54" s="47">
        <f ca="1">NORMINV(RAND(),synthetic_data_params!$B$7,synthetic_data_params!$C$7)</f>
        <v>1.1775346930739965</v>
      </c>
      <c r="G54" s="47">
        <f ca="1">NORMINV(RAND(),synthetic_data_params!$B$7,synthetic_data_params!$C$7)</f>
        <v>0.21782307336115672</v>
      </c>
      <c r="H54" s="47">
        <f ca="1">NORMINV(RAND(),synthetic_data_params!$B$7,synthetic_data_params!$C$7)</f>
        <v>9.8041691214958551E-2</v>
      </c>
      <c r="I54" s="47">
        <f ca="1">NORMINV(RAND(),synthetic_data_params!$B$7,synthetic_data_params!$C$7)</f>
        <v>-0.64509527102245501</v>
      </c>
      <c r="J54" s="47">
        <f ca="1">NORMINV(RAND(),synthetic_data_params!$B$7,synthetic_data_params!$C$7)</f>
        <v>0.31500340062981225</v>
      </c>
      <c r="K54" s="47">
        <f ca="1">NORMINV(RAND(),synthetic_data_params!$B$7,synthetic_data_params!$C$7)</f>
        <v>-1.9180627260980834</v>
      </c>
      <c r="L54" s="47">
        <f ca="1">NORMINV(RAND(),synthetic_data_params!$B$7,synthetic_data_params!$C$7)</f>
        <v>-8.2277797706492961E-2</v>
      </c>
    </row>
    <row r="55" spans="2:12">
      <c r="B55" s="45">
        <v>52</v>
      </c>
      <c r="C55" s="47">
        <f ca="1">NORMINV(RAND(),synthetic_data_params!$B$7,synthetic_data_params!$C$7)</f>
        <v>-0.23775348659408765</v>
      </c>
      <c r="D55" s="47">
        <f ca="1">NORMINV(RAND(),synthetic_data_params!$B$7,synthetic_data_params!$C$7)</f>
        <v>0.22600877677081291</v>
      </c>
      <c r="E55" s="47">
        <f ca="1">NORMINV(RAND(),synthetic_data_params!$B$7,synthetic_data_params!$C$7)</f>
        <v>-0.27874926783547993</v>
      </c>
      <c r="F55" s="47">
        <f ca="1">NORMINV(RAND(),synthetic_data_params!$B$7,synthetic_data_params!$C$7)</f>
        <v>0.98112442285462065</v>
      </c>
      <c r="G55" s="47">
        <f ca="1">NORMINV(RAND(),synthetic_data_params!$B$7,synthetic_data_params!$C$7)</f>
        <v>-0.15321252502241414</v>
      </c>
      <c r="H55" s="47">
        <f ca="1">NORMINV(RAND(),synthetic_data_params!$B$7,synthetic_data_params!$C$7)</f>
        <v>-0.38370456447129808</v>
      </c>
      <c r="I55" s="47">
        <f ca="1">NORMINV(RAND(),synthetic_data_params!$B$7,synthetic_data_params!$C$7)</f>
        <v>-0.89636273142873091</v>
      </c>
      <c r="J55" s="47">
        <f ca="1">NORMINV(RAND(),synthetic_data_params!$B$7,synthetic_data_params!$C$7)</f>
        <v>0.83424235502199595</v>
      </c>
      <c r="K55" s="47">
        <f ca="1">NORMINV(RAND(),synthetic_data_params!$B$7,synthetic_data_params!$C$7)</f>
        <v>0.26647949141017913</v>
      </c>
      <c r="L55" s="47">
        <f ca="1">NORMINV(RAND(),synthetic_data_params!$B$7,synthetic_data_params!$C$7)</f>
        <v>0.2788296387969128</v>
      </c>
    </row>
    <row r="56" spans="2:12">
      <c r="B56" s="45">
        <v>53</v>
      </c>
      <c r="C56" s="47">
        <f ca="1">NORMINV(RAND(),synthetic_data_params!$B$7,synthetic_data_params!$C$7)</f>
        <v>-0.21894631357788505</v>
      </c>
      <c r="D56" s="47">
        <f ca="1">NORMINV(RAND(),synthetic_data_params!$B$7,synthetic_data_params!$C$7)</f>
        <v>-0.96530331607999298</v>
      </c>
      <c r="E56" s="47">
        <f ca="1">NORMINV(RAND(),synthetic_data_params!$B$7,synthetic_data_params!$C$7)</f>
        <v>-7.954256296633605E-2</v>
      </c>
      <c r="F56" s="47">
        <f ca="1">NORMINV(RAND(),synthetic_data_params!$B$7,synthetic_data_params!$C$7)</f>
        <v>1.092047403161827</v>
      </c>
      <c r="G56" s="47">
        <f ca="1">NORMINV(RAND(),synthetic_data_params!$B$7,synthetic_data_params!$C$7)</f>
        <v>-0.47646931796837111</v>
      </c>
      <c r="H56" s="47">
        <f ca="1">NORMINV(RAND(),synthetic_data_params!$B$7,synthetic_data_params!$C$7)</f>
        <v>-0.58171662760939857</v>
      </c>
      <c r="I56" s="47">
        <f ca="1">NORMINV(RAND(),synthetic_data_params!$B$7,synthetic_data_params!$C$7)</f>
        <v>-0.29641512761991651</v>
      </c>
      <c r="J56" s="47">
        <f ca="1">NORMINV(RAND(),synthetic_data_params!$B$7,synthetic_data_params!$C$7)</f>
        <v>-0.44576369434064367</v>
      </c>
      <c r="K56" s="47">
        <f ca="1">NORMINV(RAND(),synthetic_data_params!$B$7,synthetic_data_params!$C$7)</f>
        <v>-0.48034911292093285</v>
      </c>
      <c r="L56" s="47">
        <f ca="1">NORMINV(RAND(),synthetic_data_params!$B$7,synthetic_data_params!$C$7)</f>
        <v>0.73820320270709494</v>
      </c>
    </row>
    <row r="57" spans="2:12">
      <c r="B57" s="45">
        <v>54</v>
      </c>
      <c r="C57" s="47">
        <f ca="1">NORMINV(RAND(),synthetic_data_params!$B$7,synthetic_data_params!$C$7)</f>
        <v>-8.1424989676178894E-2</v>
      </c>
      <c r="D57" s="47">
        <f ca="1">NORMINV(RAND(),synthetic_data_params!$B$7,synthetic_data_params!$C$7)</f>
        <v>0.83406676269970659</v>
      </c>
      <c r="E57" s="47">
        <f ca="1">NORMINV(RAND(),synthetic_data_params!$B$7,synthetic_data_params!$C$7)</f>
        <v>-0.41074272103171627</v>
      </c>
      <c r="F57" s="47">
        <f ca="1">NORMINV(RAND(),synthetic_data_params!$B$7,synthetic_data_params!$C$7)</f>
        <v>-0.88732519111606567</v>
      </c>
      <c r="G57" s="47">
        <f ca="1">NORMINV(RAND(),synthetic_data_params!$B$7,synthetic_data_params!$C$7)</f>
        <v>0.24348082497574669</v>
      </c>
      <c r="H57" s="47">
        <f ca="1">NORMINV(RAND(),synthetic_data_params!$B$7,synthetic_data_params!$C$7)</f>
        <v>0.67915367494612611</v>
      </c>
      <c r="I57" s="47">
        <f ca="1">NORMINV(RAND(),synthetic_data_params!$B$7,synthetic_data_params!$C$7)</f>
        <v>0.81537313997502336</v>
      </c>
      <c r="J57" s="47">
        <f ca="1">NORMINV(RAND(),synthetic_data_params!$B$7,synthetic_data_params!$C$7)</f>
        <v>-0.25615350031909345</v>
      </c>
      <c r="K57" s="47">
        <f ca="1">NORMINV(RAND(),synthetic_data_params!$B$7,synthetic_data_params!$C$7)</f>
        <v>0.95414225179690881</v>
      </c>
      <c r="L57" s="47">
        <f ca="1">NORMINV(RAND(),synthetic_data_params!$B$7,synthetic_data_params!$C$7)</f>
        <v>1.1735239331312091</v>
      </c>
    </row>
    <row r="58" spans="2:12">
      <c r="B58" s="45">
        <v>55</v>
      </c>
      <c r="C58" s="47">
        <f ca="1">NORMINV(RAND(),synthetic_data_params!$B$7,synthetic_data_params!$C$7)</f>
        <v>0.97495823045563146</v>
      </c>
      <c r="D58" s="47">
        <f ca="1">NORMINV(RAND(),synthetic_data_params!$B$7,synthetic_data_params!$C$7)</f>
        <v>-0.63229620598334502</v>
      </c>
      <c r="E58" s="47">
        <f ca="1">NORMINV(RAND(),synthetic_data_params!$B$7,synthetic_data_params!$C$7)</f>
        <v>-0.62204897875895349</v>
      </c>
      <c r="F58" s="47">
        <f ca="1">NORMINV(RAND(),synthetic_data_params!$B$7,synthetic_data_params!$C$7)</f>
        <v>-0.87412554650867291</v>
      </c>
      <c r="G58" s="47">
        <f ca="1">NORMINV(RAND(),synthetic_data_params!$B$7,synthetic_data_params!$C$7)</f>
        <v>0.6845542515333245</v>
      </c>
      <c r="H58" s="47">
        <f ca="1">NORMINV(RAND(),synthetic_data_params!$B$7,synthetic_data_params!$C$7)</f>
        <v>0.43106102272054048</v>
      </c>
      <c r="I58" s="47">
        <f ca="1">NORMINV(RAND(),synthetic_data_params!$B$7,synthetic_data_params!$C$7)</f>
        <v>-4.5443578520308336E-3</v>
      </c>
      <c r="J58" s="47">
        <f ca="1">NORMINV(RAND(),synthetic_data_params!$B$7,synthetic_data_params!$C$7)</f>
        <v>1.0619909172523201</v>
      </c>
      <c r="K58" s="47">
        <f ca="1">NORMINV(RAND(),synthetic_data_params!$B$7,synthetic_data_params!$C$7)</f>
        <v>4.2597609015880958E-2</v>
      </c>
      <c r="L58" s="47">
        <f ca="1">NORMINV(RAND(),synthetic_data_params!$B$7,synthetic_data_params!$C$7)</f>
        <v>0.33082698005465316</v>
      </c>
    </row>
    <row r="59" spans="2:12">
      <c r="B59" s="45">
        <v>56</v>
      </c>
      <c r="C59" s="47">
        <f ca="1">NORMINV(RAND(),synthetic_data_params!$B$7,synthetic_data_params!$C$7)</f>
        <v>0.69293073142607708</v>
      </c>
      <c r="D59" s="47">
        <f ca="1">NORMINV(RAND(),synthetic_data_params!$B$7,synthetic_data_params!$C$7)</f>
        <v>-1.1732239402223279</v>
      </c>
      <c r="E59" s="47">
        <f ca="1">NORMINV(RAND(),synthetic_data_params!$B$7,synthetic_data_params!$C$7)</f>
        <v>-0.87049343977470073</v>
      </c>
      <c r="F59" s="47">
        <f ca="1">NORMINV(RAND(),synthetic_data_params!$B$7,synthetic_data_params!$C$7)</f>
        <v>0.13866049900504165</v>
      </c>
      <c r="G59" s="47">
        <f ca="1">NORMINV(RAND(),synthetic_data_params!$B$7,synthetic_data_params!$C$7)</f>
        <v>-6.5107607069757462E-2</v>
      </c>
      <c r="H59" s="47">
        <f ca="1">NORMINV(RAND(),synthetic_data_params!$B$7,synthetic_data_params!$C$7)</f>
        <v>0.48947772391493549</v>
      </c>
      <c r="I59" s="47">
        <f ca="1">NORMINV(RAND(),synthetic_data_params!$B$7,synthetic_data_params!$C$7)</f>
        <v>-2.0073935723034536E-2</v>
      </c>
      <c r="J59" s="47">
        <f ca="1">NORMINV(RAND(),synthetic_data_params!$B$7,synthetic_data_params!$C$7)</f>
        <v>0.98103360983610344</v>
      </c>
      <c r="K59" s="47">
        <f ca="1">NORMINV(RAND(),synthetic_data_params!$B$7,synthetic_data_params!$C$7)</f>
        <v>0.26807853562900541</v>
      </c>
      <c r="L59" s="47">
        <f ca="1">NORMINV(RAND(),synthetic_data_params!$B$7,synthetic_data_params!$C$7)</f>
        <v>0.24326035804093821</v>
      </c>
    </row>
    <row r="60" spans="2:12">
      <c r="B60" s="45">
        <v>57</v>
      </c>
      <c r="C60" s="47">
        <f ca="1">NORMINV(RAND(),synthetic_data_params!$B$7,synthetic_data_params!$C$7)</f>
        <v>-0.49231871409213446</v>
      </c>
      <c r="D60" s="47">
        <f ca="1">NORMINV(RAND(),synthetic_data_params!$B$7,synthetic_data_params!$C$7)</f>
        <v>7.0120919350336874E-3</v>
      </c>
      <c r="E60" s="47">
        <f ca="1">NORMINV(RAND(),synthetic_data_params!$B$7,synthetic_data_params!$C$7)</f>
        <v>-0.67214499778512438</v>
      </c>
      <c r="F60" s="47">
        <f ca="1">NORMINV(RAND(),synthetic_data_params!$B$7,synthetic_data_params!$C$7)</f>
        <v>-0.25592219291985729</v>
      </c>
      <c r="G60" s="47">
        <f ca="1">NORMINV(RAND(),synthetic_data_params!$B$7,synthetic_data_params!$C$7)</f>
        <v>1.0831386688577667</v>
      </c>
      <c r="H60" s="47">
        <f ca="1">NORMINV(RAND(),synthetic_data_params!$B$7,synthetic_data_params!$C$7)</f>
        <v>-0.43793584495065319</v>
      </c>
      <c r="I60" s="47">
        <f ca="1">NORMINV(RAND(),synthetic_data_params!$B$7,synthetic_data_params!$C$7)</f>
        <v>-0.21852871645504754</v>
      </c>
      <c r="J60" s="47">
        <f ca="1">NORMINV(RAND(),synthetic_data_params!$B$7,synthetic_data_params!$C$7)</f>
        <v>-0.10191325747301141</v>
      </c>
      <c r="K60" s="47">
        <f ca="1">NORMINV(RAND(),synthetic_data_params!$B$7,synthetic_data_params!$C$7)</f>
        <v>-0.17089490965881501</v>
      </c>
      <c r="L60" s="47">
        <f ca="1">NORMINV(RAND(),synthetic_data_params!$B$7,synthetic_data_params!$C$7)</f>
        <v>-0.27672597113392983</v>
      </c>
    </row>
    <row r="61" spans="2:12">
      <c r="B61" s="45">
        <v>58</v>
      </c>
      <c r="C61" s="47">
        <f ca="1">NORMINV(RAND(),synthetic_data_params!$B$7,synthetic_data_params!$C$7)</f>
        <v>-0.15359329803991476</v>
      </c>
      <c r="D61" s="47">
        <f ca="1">NORMINV(RAND(),synthetic_data_params!$B$7,synthetic_data_params!$C$7)</f>
        <v>-6.3994356806568065E-2</v>
      </c>
      <c r="E61" s="47">
        <f ca="1">NORMINV(RAND(),synthetic_data_params!$B$7,synthetic_data_params!$C$7)</f>
        <v>0.1247531308916818</v>
      </c>
      <c r="F61" s="47">
        <f ca="1">NORMINV(RAND(),synthetic_data_params!$B$7,synthetic_data_params!$C$7)</f>
        <v>0.20156271813476681</v>
      </c>
      <c r="G61" s="47">
        <f ca="1">NORMINV(RAND(),synthetic_data_params!$B$7,synthetic_data_params!$C$7)</f>
        <v>0.29015562151345292</v>
      </c>
      <c r="H61" s="47">
        <f ca="1">NORMINV(RAND(),synthetic_data_params!$B$7,synthetic_data_params!$C$7)</f>
        <v>0.28071348091234916</v>
      </c>
      <c r="I61" s="47">
        <f ca="1">NORMINV(RAND(),synthetic_data_params!$B$7,synthetic_data_params!$C$7)</f>
        <v>-0.32382836408543814</v>
      </c>
      <c r="J61" s="47">
        <f ca="1">NORMINV(RAND(),synthetic_data_params!$B$7,synthetic_data_params!$C$7)</f>
        <v>-0.1723202223970858</v>
      </c>
      <c r="K61" s="47">
        <f ca="1">NORMINV(RAND(),synthetic_data_params!$B$7,synthetic_data_params!$C$7)</f>
        <v>1.1261646371822871</v>
      </c>
      <c r="L61" s="47">
        <f ca="1">NORMINV(RAND(),synthetic_data_params!$B$7,synthetic_data_params!$C$7)</f>
        <v>0.65656386956725266</v>
      </c>
    </row>
    <row r="62" spans="2:12">
      <c r="B62" s="45">
        <v>59</v>
      </c>
      <c r="C62" s="47">
        <f ca="1">NORMINV(RAND(),synthetic_data_params!$B$7,synthetic_data_params!$C$7)</f>
        <v>0.21857801718205022</v>
      </c>
      <c r="D62" s="47">
        <f ca="1">NORMINV(RAND(),synthetic_data_params!$B$7,synthetic_data_params!$C$7)</f>
        <v>-1.0345154009642927</v>
      </c>
      <c r="E62" s="47">
        <f ca="1">NORMINV(RAND(),synthetic_data_params!$B$7,synthetic_data_params!$C$7)</f>
        <v>0.89197046344280695</v>
      </c>
      <c r="F62" s="47">
        <f ca="1">NORMINV(RAND(),synthetic_data_params!$B$7,synthetic_data_params!$C$7)</f>
        <v>0.8577543551554474</v>
      </c>
      <c r="G62" s="47">
        <f ca="1">NORMINV(RAND(),synthetic_data_params!$B$7,synthetic_data_params!$C$7)</f>
        <v>1.1395262430003783</v>
      </c>
      <c r="H62" s="47">
        <f ca="1">NORMINV(RAND(),synthetic_data_params!$B$7,synthetic_data_params!$C$7)</f>
        <v>-0.20467896786766546</v>
      </c>
      <c r="I62" s="47">
        <f ca="1">NORMINV(RAND(),synthetic_data_params!$B$7,synthetic_data_params!$C$7)</f>
        <v>0.48171321254539157</v>
      </c>
      <c r="J62" s="47">
        <f ca="1">NORMINV(RAND(),synthetic_data_params!$B$7,synthetic_data_params!$C$7)</f>
        <v>1.0620869504690738</v>
      </c>
      <c r="K62" s="47">
        <f ca="1">NORMINV(RAND(),synthetic_data_params!$B$7,synthetic_data_params!$C$7)</f>
        <v>-0.86343452186650638</v>
      </c>
      <c r="L62" s="47">
        <f ca="1">NORMINV(RAND(),synthetic_data_params!$B$7,synthetic_data_params!$C$7)</f>
        <v>-0.30837627450728955</v>
      </c>
    </row>
    <row r="63" spans="2:12">
      <c r="B63" s="45">
        <v>60</v>
      </c>
      <c r="C63" s="47">
        <f ca="1">NORMINV(RAND(),synthetic_data_params!$B$7,synthetic_data_params!$C$7)</f>
        <v>-0.35564004430944118</v>
      </c>
      <c r="D63" s="47">
        <f ca="1">NORMINV(RAND(),synthetic_data_params!$B$7,synthetic_data_params!$C$7)</f>
        <v>1.2729223768299698</v>
      </c>
      <c r="E63" s="47">
        <f ca="1">NORMINV(RAND(),synthetic_data_params!$B$7,synthetic_data_params!$C$7)</f>
        <v>-0.25969234044760248</v>
      </c>
      <c r="F63" s="47">
        <f ca="1">NORMINV(RAND(),synthetic_data_params!$B$7,synthetic_data_params!$C$7)</f>
        <v>0.55751137041308596</v>
      </c>
      <c r="G63" s="47">
        <f ca="1">NORMINV(RAND(),synthetic_data_params!$B$7,synthetic_data_params!$C$7)</f>
        <v>-0.60956246165561401</v>
      </c>
      <c r="H63" s="47">
        <f ca="1">NORMINV(RAND(),synthetic_data_params!$B$7,synthetic_data_params!$C$7)</f>
        <v>0.16739057302405635</v>
      </c>
      <c r="I63" s="47">
        <f ca="1">NORMINV(RAND(),synthetic_data_params!$B$7,synthetic_data_params!$C$7)</f>
        <v>2.2006363216664786</v>
      </c>
      <c r="J63" s="47">
        <f ca="1">NORMINV(RAND(),synthetic_data_params!$B$7,synthetic_data_params!$C$7)</f>
        <v>0.15571579298650748</v>
      </c>
      <c r="K63" s="47">
        <f ca="1">NORMINV(RAND(),synthetic_data_params!$B$7,synthetic_data_params!$C$7)</f>
        <v>0.40084700520439565</v>
      </c>
      <c r="L63" s="47">
        <f ca="1">NORMINV(RAND(),synthetic_data_params!$B$7,synthetic_data_params!$C$7)</f>
        <v>0.11818355175376309</v>
      </c>
    </row>
    <row r="64" spans="2:12">
      <c r="B64" s="45">
        <v>61</v>
      </c>
      <c r="C64" s="47">
        <f ca="1">NORMINV(RAND(),synthetic_data_params!$B$7,synthetic_data_params!$C$7)</f>
        <v>0.12574889862699562</v>
      </c>
      <c r="D64" s="47">
        <f ca="1">NORMINV(RAND(),synthetic_data_params!$B$7,synthetic_data_params!$C$7)</f>
        <v>0.94834513846204294</v>
      </c>
      <c r="E64" s="47">
        <f ca="1">NORMINV(RAND(),synthetic_data_params!$B$7,synthetic_data_params!$C$7)</f>
        <v>0.44742359954479916</v>
      </c>
      <c r="F64" s="47">
        <f ca="1">NORMINV(RAND(),synthetic_data_params!$B$7,synthetic_data_params!$C$7)</f>
        <v>-0.69771695647094356</v>
      </c>
      <c r="G64" s="47">
        <f ca="1">NORMINV(RAND(),synthetic_data_params!$B$7,synthetic_data_params!$C$7)</f>
        <v>-0.58532669769142054</v>
      </c>
      <c r="H64" s="47">
        <f ca="1">NORMINV(RAND(),synthetic_data_params!$B$7,synthetic_data_params!$C$7)</f>
        <v>0.15969927682099541</v>
      </c>
      <c r="I64" s="47">
        <f ca="1">NORMINV(RAND(),synthetic_data_params!$B$7,synthetic_data_params!$C$7)</f>
        <v>-0.14584842127142342</v>
      </c>
      <c r="J64" s="47">
        <f ca="1">NORMINV(RAND(),synthetic_data_params!$B$7,synthetic_data_params!$C$7)</f>
        <v>-0.87702495845859374</v>
      </c>
      <c r="K64" s="47">
        <f ca="1">NORMINV(RAND(),synthetic_data_params!$B$7,synthetic_data_params!$C$7)</f>
        <v>-1.4389887180600218</v>
      </c>
      <c r="L64" s="47">
        <f ca="1">NORMINV(RAND(),synthetic_data_params!$B$7,synthetic_data_params!$C$7)</f>
        <v>0.25720854881584099</v>
      </c>
    </row>
    <row r="65" spans="2:12">
      <c r="B65" s="45">
        <v>62</v>
      </c>
      <c r="C65" s="47">
        <f ca="1">NORMINV(RAND(),synthetic_data_params!$B$7,synthetic_data_params!$C$7)</f>
        <v>4.9147453627393645E-3</v>
      </c>
      <c r="D65" s="47">
        <f ca="1">NORMINV(RAND(),synthetic_data_params!$B$7,synthetic_data_params!$C$7)</f>
        <v>-0.42312177882816804</v>
      </c>
      <c r="E65" s="47">
        <f ca="1">NORMINV(RAND(),synthetic_data_params!$B$7,synthetic_data_params!$C$7)</f>
        <v>0.53626965257158532</v>
      </c>
      <c r="F65" s="47">
        <f ca="1">NORMINV(RAND(),synthetic_data_params!$B$7,synthetic_data_params!$C$7)</f>
        <v>1.6845484074200806E-2</v>
      </c>
      <c r="G65" s="47">
        <f ca="1">NORMINV(RAND(),synthetic_data_params!$B$7,synthetic_data_params!$C$7)</f>
        <v>0.20550350208688883</v>
      </c>
      <c r="H65" s="47">
        <f ca="1">NORMINV(RAND(),synthetic_data_params!$B$7,synthetic_data_params!$C$7)</f>
        <v>0.23989467182331001</v>
      </c>
      <c r="I65" s="47">
        <f ca="1">NORMINV(RAND(),synthetic_data_params!$B$7,synthetic_data_params!$C$7)</f>
        <v>-0.87091230812509945</v>
      </c>
      <c r="J65" s="47">
        <f ca="1">NORMINV(RAND(),synthetic_data_params!$B$7,synthetic_data_params!$C$7)</f>
        <v>0.67452194492387962</v>
      </c>
      <c r="K65" s="47">
        <f ca="1">NORMINV(RAND(),synthetic_data_params!$B$7,synthetic_data_params!$C$7)</f>
        <v>-0.18549671319171115</v>
      </c>
      <c r="L65" s="47">
        <f ca="1">NORMINV(RAND(),synthetic_data_params!$B$7,synthetic_data_params!$C$7)</f>
        <v>-1.3421031173977267</v>
      </c>
    </row>
    <row r="66" spans="2:12">
      <c r="B66" s="45">
        <v>63</v>
      </c>
      <c r="C66" s="47">
        <f ca="1">NORMINV(RAND(),synthetic_data_params!$B$7,synthetic_data_params!$C$7)</f>
        <v>0.49702763838271713</v>
      </c>
      <c r="D66" s="47">
        <f ca="1">NORMINV(RAND(),synthetic_data_params!$B$7,synthetic_data_params!$C$7)</f>
        <v>0.85191629709157479</v>
      </c>
      <c r="E66" s="47">
        <f ca="1">NORMINV(RAND(),synthetic_data_params!$B$7,synthetic_data_params!$C$7)</f>
        <v>0.38080716469042597</v>
      </c>
      <c r="F66" s="47">
        <f ca="1">NORMINV(RAND(),synthetic_data_params!$B$7,synthetic_data_params!$C$7)</f>
        <v>0.50615005469648888</v>
      </c>
      <c r="G66" s="47">
        <f ca="1">NORMINV(RAND(),synthetic_data_params!$B$7,synthetic_data_params!$C$7)</f>
        <v>-0.11171917127910944</v>
      </c>
      <c r="H66" s="47">
        <f ca="1">NORMINV(RAND(),synthetic_data_params!$B$7,synthetic_data_params!$C$7)</f>
        <v>-0.38421818518992357</v>
      </c>
      <c r="I66" s="47">
        <f ca="1">NORMINV(RAND(),synthetic_data_params!$B$7,synthetic_data_params!$C$7)</f>
        <v>-0.57523900803414496</v>
      </c>
      <c r="J66" s="47">
        <f ca="1">NORMINV(RAND(),synthetic_data_params!$B$7,synthetic_data_params!$C$7)</f>
        <v>0.66076131418585227</v>
      </c>
      <c r="K66" s="47">
        <f ca="1">NORMINV(RAND(),synthetic_data_params!$B$7,synthetic_data_params!$C$7)</f>
        <v>-0.29851090221928045</v>
      </c>
      <c r="L66" s="47">
        <f ca="1">NORMINV(RAND(),synthetic_data_params!$B$7,synthetic_data_params!$C$7)</f>
        <v>1.4997519986777896E-2</v>
      </c>
    </row>
    <row r="67" spans="2:12">
      <c r="B67" s="45">
        <v>64</v>
      </c>
      <c r="C67" s="47">
        <f ca="1">NORMINV(RAND(),synthetic_data_params!$B$7,synthetic_data_params!$C$7)</f>
        <v>-0.45160497567060021</v>
      </c>
      <c r="D67" s="47">
        <f ca="1">NORMINV(RAND(),synthetic_data_params!$B$7,synthetic_data_params!$C$7)</f>
        <v>0.9073976599124387</v>
      </c>
      <c r="E67" s="47">
        <f ca="1">NORMINV(RAND(),synthetic_data_params!$B$7,synthetic_data_params!$C$7)</f>
        <v>-3.502964987260726E-2</v>
      </c>
      <c r="F67" s="47">
        <f ca="1">NORMINV(RAND(),synthetic_data_params!$B$7,synthetic_data_params!$C$7)</f>
        <v>-0.45921874078979652</v>
      </c>
      <c r="G67" s="47">
        <f ca="1">NORMINV(RAND(),synthetic_data_params!$B$7,synthetic_data_params!$C$7)</f>
        <v>1.9422093827002218E-2</v>
      </c>
      <c r="H67" s="47">
        <f ca="1">NORMINV(RAND(),synthetic_data_params!$B$7,synthetic_data_params!$C$7)</f>
        <v>-0.23197686988457042</v>
      </c>
      <c r="I67" s="47">
        <f ca="1">NORMINV(RAND(),synthetic_data_params!$B$7,synthetic_data_params!$C$7)</f>
        <v>0.19924051772949705</v>
      </c>
      <c r="J67" s="47">
        <f ca="1">NORMINV(RAND(),synthetic_data_params!$B$7,synthetic_data_params!$C$7)</f>
        <v>0.2762610981274769</v>
      </c>
      <c r="K67" s="47">
        <f ca="1">NORMINV(RAND(),synthetic_data_params!$B$7,synthetic_data_params!$C$7)</f>
        <v>-0.23534566840391838</v>
      </c>
      <c r="L67" s="47">
        <f ca="1">NORMINV(RAND(),synthetic_data_params!$B$7,synthetic_data_params!$C$7)</f>
        <v>0.53345409691173207</v>
      </c>
    </row>
    <row r="68" spans="2:12">
      <c r="B68" s="45">
        <v>65</v>
      </c>
      <c r="C68" s="47">
        <f ca="1">NORMINV(RAND(),synthetic_data_params!$B$7,synthetic_data_params!$C$7)</f>
        <v>9.4610278317576402E-2</v>
      </c>
      <c r="D68" s="47">
        <f ca="1">NORMINV(RAND(),synthetic_data_params!$B$7,synthetic_data_params!$C$7)</f>
        <v>-8.911006743980146E-2</v>
      </c>
      <c r="E68" s="47">
        <f ca="1">NORMINV(RAND(),synthetic_data_params!$B$7,synthetic_data_params!$C$7)</f>
        <v>1.4488519455870585</v>
      </c>
      <c r="F68" s="47">
        <f ca="1">NORMINV(RAND(),synthetic_data_params!$B$7,synthetic_data_params!$C$7)</f>
        <v>0.59705181248814132</v>
      </c>
      <c r="G68" s="47">
        <f ca="1">NORMINV(RAND(),synthetic_data_params!$B$7,synthetic_data_params!$C$7)</f>
        <v>-0.66701585478462122</v>
      </c>
      <c r="H68" s="47">
        <f ca="1">NORMINV(RAND(),synthetic_data_params!$B$7,synthetic_data_params!$C$7)</f>
        <v>1.404687543004705</v>
      </c>
      <c r="I68" s="47">
        <f ca="1">NORMINV(RAND(),synthetic_data_params!$B$7,synthetic_data_params!$C$7)</f>
        <v>-0.38325663584923064</v>
      </c>
      <c r="J68" s="47">
        <f ca="1">NORMINV(RAND(),synthetic_data_params!$B$7,synthetic_data_params!$C$7)</f>
        <v>-0.57182332876011333</v>
      </c>
      <c r="K68" s="47">
        <f ca="1">NORMINV(RAND(),synthetic_data_params!$B$7,synthetic_data_params!$C$7)</f>
        <v>0.95892069802145719</v>
      </c>
      <c r="L68" s="47">
        <f ca="1">NORMINV(RAND(),synthetic_data_params!$B$7,synthetic_data_params!$C$7)</f>
        <v>0.70003434733624414</v>
      </c>
    </row>
    <row r="69" spans="2:12">
      <c r="B69" s="45">
        <v>66</v>
      </c>
      <c r="C69" s="47">
        <f ca="1">NORMINV(RAND(),synthetic_data_params!$B$7,synthetic_data_params!$C$7)</f>
        <v>0.97020311106595791</v>
      </c>
      <c r="D69" s="47">
        <f ca="1">NORMINV(RAND(),synthetic_data_params!$B$7,synthetic_data_params!$C$7)</f>
        <v>0.31310084944076289</v>
      </c>
      <c r="E69" s="47">
        <f ca="1">NORMINV(RAND(),synthetic_data_params!$B$7,synthetic_data_params!$C$7)</f>
        <v>-0.73049154195869881</v>
      </c>
      <c r="F69" s="47">
        <f ca="1">NORMINV(RAND(),synthetic_data_params!$B$7,synthetic_data_params!$C$7)</f>
        <v>0.51921896228595088</v>
      </c>
      <c r="G69" s="47">
        <f ca="1">NORMINV(RAND(),synthetic_data_params!$B$7,synthetic_data_params!$C$7)</f>
        <v>0.8146669007549322</v>
      </c>
      <c r="H69" s="47">
        <f ca="1">NORMINV(RAND(),synthetic_data_params!$B$7,synthetic_data_params!$C$7)</f>
        <v>0.26249505011288732</v>
      </c>
      <c r="I69" s="47">
        <f ca="1">NORMINV(RAND(),synthetic_data_params!$B$7,synthetic_data_params!$C$7)</f>
        <v>-0.24876137915742555</v>
      </c>
      <c r="J69" s="47">
        <f ca="1">NORMINV(RAND(),synthetic_data_params!$B$7,synthetic_data_params!$C$7)</f>
        <v>1.4291377780101435</v>
      </c>
      <c r="K69" s="47">
        <f ca="1">NORMINV(RAND(),synthetic_data_params!$B$7,synthetic_data_params!$C$7)</f>
        <v>0.20885768222741885</v>
      </c>
      <c r="L69" s="47">
        <f ca="1">NORMINV(RAND(),synthetic_data_params!$B$7,synthetic_data_params!$C$7)</f>
        <v>1.1441082344805389</v>
      </c>
    </row>
    <row r="70" spans="2:12">
      <c r="B70" s="45">
        <v>67</v>
      </c>
      <c r="C70" s="47">
        <f ca="1">NORMINV(RAND(),synthetic_data_params!$B$7,synthetic_data_params!$C$7)</f>
        <v>0.14070686785526504</v>
      </c>
      <c r="D70" s="47">
        <f ca="1">NORMINV(RAND(),synthetic_data_params!$B$7,synthetic_data_params!$C$7)</f>
        <v>-0.15062115493229086</v>
      </c>
      <c r="E70" s="47">
        <f ca="1">NORMINV(RAND(),synthetic_data_params!$B$7,synthetic_data_params!$C$7)</f>
        <v>-0.64411630059656433</v>
      </c>
      <c r="F70" s="47">
        <f ca="1">NORMINV(RAND(),synthetic_data_params!$B$7,synthetic_data_params!$C$7)</f>
        <v>-0.49277289491918419</v>
      </c>
      <c r="G70" s="47">
        <f ca="1">NORMINV(RAND(),synthetic_data_params!$B$7,synthetic_data_params!$C$7)</f>
        <v>-0.21161471380226002</v>
      </c>
      <c r="H70" s="47">
        <f ca="1">NORMINV(RAND(),synthetic_data_params!$B$7,synthetic_data_params!$C$7)</f>
        <v>0.13068660715360381</v>
      </c>
      <c r="I70" s="47">
        <f ca="1">NORMINV(RAND(),synthetic_data_params!$B$7,synthetic_data_params!$C$7)</f>
        <v>0.27297807596747031</v>
      </c>
      <c r="J70" s="47">
        <f ca="1">NORMINV(RAND(),synthetic_data_params!$B$7,synthetic_data_params!$C$7)</f>
        <v>0.1518069437390982</v>
      </c>
      <c r="K70" s="47">
        <f ca="1">NORMINV(RAND(),synthetic_data_params!$B$7,synthetic_data_params!$C$7)</f>
        <v>-0.39714903374328792</v>
      </c>
      <c r="L70" s="47">
        <f ca="1">NORMINV(RAND(),synthetic_data_params!$B$7,synthetic_data_params!$C$7)</f>
        <v>0.74142264843421313</v>
      </c>
    </row>
    <row r="71" spans="2:12">
      <c r="B71" s="45">
        <v>68</v>
      </c>
      <c r="C71" s="47">
        <f ca="1">NORMINV(RAND(),synthetic_data_params!$B$7,synthetic_data_params!$C$7)</f>
        <v>-0.25801095309766975</v>
      </c>
      <c r="D71" s="47">
        <f ca="1">NORMINV(RAND(),synthetic_data_params!$B$7,synthetic_data_params!$C$7)</f>
        <v>-0.36003594239596592</v>
      </c>
      <c r="E71" s="47">
        <f ca="1">NORMINV(RAND(),synthetic_data_params!$B$7,synthetic_data_params!$C$7)</f>
        <v>0.58767905008937993</v>
      </c>
      <c r="F71" s="47">
        <f ca="1">NORMINV(RAND(),synthetic_data_params!$B$7,synthetic_data_params!$C$7)</f>
        <v>5.2658807510849726E-4</v>
      </c>
      <c r="G71" s="47">
        <f ca="1">NORMINV(RAND(),synthetic_data_params!$B$7,synthetic_data_params!$C$7)</f>
        <v>0.55252563259269094</v>
      </c>
      <c r="H71" s="47">
        <f ca="1">NORMINV(RAND(),synthetic_data_params!$B$7,synthetic_data_params!$C$7)</f>
        <v>-0.27276989590416922</v>
      </c>
      <c r="I71" s="47">
        <f ca="1">NORMINV(RAND(),synthetic_data_params!$B$7,synthetic_data_params!$C$7)</f>
        <v>0.37759323831852659</v>
      </c>
      <c r="J71" s="47">
        <f ca="1">NORMINV(RAND(),synthetic_data_params!$B$7,synthetic_data_params!$C$7)</f>
        <v>0.53881046566603918</v>
      </c>
      <c r="K71" s="47">
        <f ca="1">NORMINV(RAND(),synthetic_data_params!$B$7,synthetic_data_params!$C$7)</f>
        <v>-0.3223728106859266</v>
      </c>
      <c r="L71" s="47">
        <f ca="1">NORMINV(RAND(),synthetic_data_params!$B$7,synthetic_data_params!$C$7)</f>
        <v>0.56232470220923381</v>
      </c>
    </row>
    <row r="72" spans="2:12">
      <c r="B72" s="45">
        <v>69</v>
      </c>
      <c r="C72" s="47">
        <f ca="1">NORMINV(RAND(),synthetic_data_params!$B$7,synthetic_data_params!$C$7)</f>
        <v>0.49283527707837083</v>
      </c>
      <c r="D72" s="47">
        <f ca="1">NORMINV(RAND(),synthetic_data_params!$B$7,synthetic_data_params!$C$7)</f>
        <v>0.9687543719181162</v>
      </c>
      <c r="E72" s="47">
        <f ca="1">NORMINV(RAND(),synthetic_data_params!$B$7,synthetic_data_params!$C$7)</f>
        <v>0.76726696515285153</v>
      </c>
      <c r="F72" s="47">
        <f ca="1">NORMINV(RAND(),synthetic_data_params!$B$7,synthetic_data_params!$C$7)</f>
        <v>0.90970307222047919</v>
      </c>
      <c r="G72" s="47">
        <f ca="1">NORMINV(RAND(),synthetic_data_params!$B$7,synthetic_data_params!$C$7)</f>
        <v>-0.71611358156222094</v>
      </c>
      <c r="H72" s="47">
        <f ca="1">NORMINV(RAND(),synthetic_data_params!$B$7,synthetic_data_params!$C$7)</f>
        <v>0.3366128034943483</v>
      </c>
      <c r="I72" s="47">
        <f ca="1">NORMINV(RAND(),synthetic_data_params!$B$7,synthetic_data_params!$C$7)</f>
        <v>0.33899636071967953</v>
      </c>
      <c r="J72" s="47">
        <f ca="1">NORMINV(RAND(),synthetic_data_params!$B$7,synthetic_data_params!$C$7)</f>
        <v>0.9886481564095625</v>
      </c>
      <c r="K72" s="47">
        <f ca="1">NORMINV(RAND(),synthetic_data_params!$B$7,synthetic_data_params!$C$7)</f>
        <v>2.7125088618831866E-2</v>
      </c>
      <c r="L72" s="47">
        <f ca="1">NORMINV(RAND(),synthetic_data_params!$B$7,synthetic_data_params!$C$7)</f>
        <v>1.2541313747364344</v>
      </c>
    </row>
    <row r="73" spans="2:12">
      <c r="B73" s="45">
        <v>70</v>
      </c>
      <c r="C73" s="47">
        <f ca="1">NORMINV(RAND(),synthetic_data_params!$B$7,synthetic_data_params!$C$7)</f>
        <v>-1.170042823650183</v>
      </c>
      <c r="D73" s="47">
        <f ca="1">NORMINV(RAND(),synthetic_data_params!$B$7,synthetic_data_params!$C$7)</f>
        <v>-8.9899309456954735E-2</v>
      </c>
      <c r="E73" s="47">
        <f ca="1">NORMINV(RAND(),synthetic_data_params!$B$7,synthetic_data_params!$C$7)</f>
        <v>-0.56367797844465639</v>
      </c>
      <c r="F73" s="47">
        <f ca="1">NORMINV(RAND(),synthetic_data_params!$B$7,synthetic_data_params!$C$7)</f>
        <v>0.63346367063435316</v>
      </c>
      <c r="G73" s="47">
        <f ca="1">NORMINV(RAND(),synthetic_data_params!$B$7,synthetic_data_params!$C$7)</f>
        <v>0.33955561952007496</v>
      </c>
      <c r="H73" s="47">
        <f ca="1">NORMINV(RAND(),synthetic_data_params!$B$7,synthetic_data_params!$C$7)</f>
        <v>-0.57781540658491259</v>
      </c>
      <c r="I73" s="47">
        <f ca="1">NORMINV(RAND(),synthetic_data_params!$B$7,synthetic_data_params!$C$7)</f>
        <v>-7.1718777385624627E-2</v>
      </c>
      <c r="J73" s="47">
        <f ca="1">NORMINV(RAND(),synthetic_data_params!$B$7,synthetic_data_params!$C$7)</f>
        <v>-0.11738166431370292</v>
      </c>
      <c r="K73" s="47">
        <f ca="1">NORMINV(RAND(),synthetic_data_params!$B$7,synthetic_data_params!$C$7)</f>
        <v>0.3707944211250796</v>
      </c>
      <c r="L73" s="47">
        <f ca="1">NORMINV(RAND(),synthetic_data_params!$B$7,synthetic_data_params!$C$7)</f>
        <v>0.2008969146525186</v>
      </c>
    </row>
    <row r="74" spans="2:12">
      <c r="B74" s="45">
        <v>71</v>
      </c>
      <c r="C74" s="47">
        <f ca="1">NORMINV(RAND(),synthetic_data_params!$B$7,synthetic_data_params!$C$7)</f>
        <v>1.7094207090650293</v>
      </c>
      <c r="D74" s="47">
        <f ca="1">NORMINV(RAND(),synthetic_data_params!$B$7,synthetic_data_params!$C$7)</f>
        <v>-9.8603839361424334E-2</v>
      </c>
      <c r="E74" s="47">
        <f ca="1">NORMINV(RAND(),synthetic_data_params!$B$7,synthetic_data_params!$C$7)</f>
        <v>0.61168573764166079</v>
      </c>
      <c r="F74" s="47">
        <f ca="1">NORMINV(RAND(),synthetic_data_params!$B$7,synthetic_data_params!$C$7)</f>
        <v>-0.1090146186645147</v>
      </c>
      <c r="G74" s="47">
        <f ca="1">NORMINV(RAND(),synthetic_data_params!$B$7,synthetic_data_params!$C$7)</f>
        <v>0.13553125295000004</v>
      </c>
      <c r="H74" s="47">
        <f ca="1">NORMINV(RAND(),synthetic_data_params!$B$7,synthetic_data_params!$C$7)</f>
        <v>-0.66281909578464793</v>
      </c>
      <c r="I74" s="47">
        <f ca="1">NORMINV(RAND(),synthetic_data_params!$B$7,synthetic_data_params!$C$7)</f>
        <v>-0.14542748745758252</v>
      </c>
      <c r="J74" s="47">
        <f ca="1">NORMINV(RAND(),synthetic_data_params!$B$7,synthetic_data_params!$C$7)</f>
        <v>0.4860137646757009</v>
      </c>
      <c r="K74" s="47">
        <f ca="1">NORMINV(RAND(),synthetic_data_params!$B$7,synthetic_data_params!$C$7)</f>
        <v>-0.53911625148875153</v>
      </c>
      <c r="L74" s="47">
        <f ca="1">NORMINV(RAND(),synthetic_data_params!$B$7,synthetic_data_params!$C$7)</f>
        <v>-0.93006777079803726</v>
      </c>
    </row>
    <row r="75" spans="2:12">
      <c r="B75" s="45">
        <v>72</v>
      </c>
      <c r="C75" s="47">
        <f ca="1">NORMINV(RAND(),synthetic_data_params!$B$7,synthetic_data_params!$C$7)</f>
        <v>-0.36582109199137691</v>
      </c>
      <c r="D75" s="47">
        <f ca="1">NORMINV(RAND(),synthetic_data_params!$B$7,synthetic_data_params!$C$7)</f>
        <v>-0.88743439334481333</v>
      </c>
      <c r="E75" s="47">
        <f ca="1">NORMINV(RAND(),synthetic_data_params!$B$7,synthetic_data_params!$C$7)</f>
        <v>0.40627016717064013</v>
      </c>
      <c r="F75" s="47">
        <f ca="1">NORMINV(RAND(),synthetic_data_params!$B$7,synthetic_data_params!$C$7)</f>
        <v>5.549307035907175E-2</v>
      </c>
      <c r="G75" s="47">
        <f ca="1">NORMINV(RAND(),synthetic_data_params!$B$7,synthetic_data_params!$C$7)</f>
        <v>1.043537083258117</v>
      </c>
      <c r="H75" s="47">
        <f ca="1">NORMINV(RAND(),synthetic_data_params!$B$7,synthetic_data_params!$C$7)</f>
        <v>0.10091922092836621</v>
      </c>
      <c r="I75" s="47">
        <f ca="1">NORMINV(RAND(),synthetic_data_params!$B$7,synthetic_data_params!$C$7)</f>
        <v>-0.29134807687443476</v>
      </c>
      <c r="J75" s="47">
        <f ca="1">NORMINV(RAND(),synthetic_data_params!$B$7,synthetic_data_params!$C$7)</f>
        <v>1.4946719875398053</v>
      </c>
      <c r="K75" s="47">
        <f ca="1">NORMINV(RAND(),synthetic_data_params!$B$7,synthetic_data_params!$C$7)</f>
        <v>-0.25190681198373799</v>
      </c>
      <c r="L75" s="47">
        <f ca="1">NORMINV(RAND(),synthetic_data_params!$B$7,synthetic_data_params!$C$7)</f>
        <v>0.83962164181819221</v>
      </c>
    </row>
    <row r="76" spans="2:12">
      <c r="B76" s="45">
        <v>73</v>
      </c>
      <c r="C76" s="47">
        <f ca="1">NORMINV(RAND(),synthetic_data_params!$B$7,synthetic_data_params!$C$7)</f>
        <v>0.11843896389758217</v>
      </c>
      <c r="D76" s="47">
        <f ca="1">NORMINV(RAND(),synthetic_data_params!$B$7,synthetic_data_params!$C$7)</f>
        <v>0.9047027537361455</v>
      </c>
      <c r="E76" s="47">
        <f ca="1">NORMINV(RAND(),synthetic_data_params!$B$7,synthetic_data_params!$C$7)</f>
        <v>-0.24452028450706673</v>
      </c>
      <c r="F76" s="47">
        <f ca="1">NORMINV(RAND(),synthetic_data_params!$B$7,synthetic_data_params!$C$7)</f>
        <v>-1.0738602920032263</v>
      </c>
      <c r="G76" s="47">
        <f ca="1">NORMINV(RAND(),synthetic_data_params!$B$7,synthetic_data_params!$C$7)</f>
        <v>0.37028634588342313</v>
      </c>
      <c r="H76" s="47">
        <f ca="1">NORMINV(RAND(),synthetic_data_params!$B$7,synthetic_data_params!$C$7)</f>
        <v>-0.77014250432461018</v>
      </c>
      <c r="I76" s="47">
        <f ca="1">NORMINV(RAND(),synthetic_data_params!$B$7,synthetic_data_params!$C$7)</f>
        <v>0.71884017037199111</v>
      </c>
      <c r="J76" s="47">
        <f ca="1">NORMINV(RAND(),synthetic_data_params!$B$7,synthetic_data_params!$C$7)</f>
        <v>0.44245306455993816</v>
      </c>
      <c r="K76" s="47">
        <f ca="1">NORMINV(RAND(),synthetic_data_params!$B$7,synthetic_data_params!$C$7)</f>
        <v>-1.5342063087066954E-2</v>
      </c>
      <c r="L76" s="47">
        <f ca="1">NORMINV(RAND(),synthetic_data_params!$B$7,synthetic_data_params!$C$7)</f>
        <v>0.37256922808703274</v>
      </c>
    </row>
    <row r="77" spans="2:12">
      <c r="B77" s="45">
        <v>74</v>
      </c>
      <c r="C77" s="47">
        <f ca="1">NORMINV(RAND(),synthetic_data_params!$B$7,synthetic_data_params!$C$7)</f>
        <v>0.8571629346029771</v>
      </c>
      <c r="D77" s="47">
        <f ca="1">NORMINV(RAND(),synthetic_data_params!$B$7,synthetic_data_params!$C$7)</f>
        <v>0.36386095687619613</v>
      </c>
      <c r="E77" s="47">
        <f ca="1">NORMINV(RAND(),synthetic_data_params!$B$7,synthetic_data_params!$C$7)</f>
        <v>0.47803646608499661</v>
      </c>
      <c r="F77" s="47">
        <f ca="1">NORMINV(RAND(),synthetic_data_params!$B$7,synthetic_data_params!$C$7)</f>
        <v>-0.93985458566001723</v>
      </c>
      <c r="G77" s="47">
        <f ca="1">NORMINV(RAND(),synthetic_data_params!$B$7,synthetic_data_params!$C$7)</f>
        <v>-0.33876034470841354</v>
      </c>
      <c r="H77" s="47">
        <f ca="1">NORMINV(RAND(),synthetic_data_params!$B$7,synthetic_data_params!$C$7)</f>
        <v>0.12395704799196899</v>
      </c>
      <c r="I77" s="47">
        <f ca="1">NORMINV(RAND(),synthetic_data_params!$B$7,synthetic_data_params!$C$7)</f>
        <v>-0.21862809148320642</v>
      </c>
      <c r="J77" s="47">
        <f ca="1">NORMINV(RAND(),synthetic_data_params!$B$7,synthetic_data_params!$C$7)</f>
        <v>0.42442438871111532</v>
      </c>
      <c r="K77" s="47">
        <f ca="1">NORMINV(RAND(),synthetic_data_params!$B$7,synthetic_data_params!$C$7)</f>
        <v>-0.33321682127285979</v>
      </c>
      <c r="L77" s="47">
        <f ca="1">NORMINV(RAND(),synthetic_data_params!$B$7,synthetic_data_params!$C$7)</f>
        <v>-0.43618154024802869</v>
      </c>
    </row>
    <row r="78" spans="2:12">
      <c r="B78" s="45">
        <v>75</v>
      </c>
      <c r="C78" s="47">
        <f ca="1">NORMINV(RAND(),synthetic_data_params!$B$7,synthetic_data_params!$C$7)</f>
        <v>-0.58524092954807372</v>
      </c>
      <c r="D78" s="47">
        <f ca="1">NORMINV(RAND(),synthetic_data_params!$B$7,synthetic_data_params!$C$7)</f>
        <v>0.80600920943411403</v>
      </c>
      <c r="E78" s="47">
        <f ca="1">NORMINV(RAND(),synthetic_data_params!$B$7,synthetic_data_params!$C$7)</f>
        <v>-0.16284946796448294</v>
      </c>
      <c r="F78" s="47">
        <f ca="1">NORMINV(RAND(),synthetic_data_params!$B$7,synthetic_data_params!$C$7)</f>
        <v>0.7431303329748381</v>
      </c>
      <c r="G78" s="47">
        <f ca="1">NORMINV(RAND(),synthetic_data_params!$B$7,synthetic_data_params!$C$7)</f>
        <v>0.58586872047230898</v>
      </c>
      <c r="H78" s="47">
        <f ca="1">NORMINV(RAND(),synthetic_data_params!$B$7,synthetic_data_params!$C$7)</f>
        <v>-0.15444424802934534</v>
      </c>
      <c r="I78" s="47">
        <f ca="1">NORMINV(RAND(),synthetic_data_params!$B$7,synthetic_data_params!$C$7)</f>
        <v>-2.369499516331533E-2</v>
      </c>
      <c r="J78" s="47">
        <f ca="1">NORMINV(RAND(),synthetic_data_params!$B$7,synthetic_data_params!$C$7)</f>
        <v>0.16470280280956173</v>
      </c>
      <c r="K78" s="47">
        <f ca="1">NORMINV(RAND(),synthetic_data_params!$B$7,synthetic_data_params!$C$7)</f>
        <v>1.3374393815697094</v>
      </c>
      <c r="L78" s="47">
        <f ca="1">NORMINV(RAND(),synthetic_data_params!$B$7,synthetic_data_params!$C$7)</f>
        <v>-6.3450150069404632E-2</v>
      </c>
    </row>
    <row r="79" spans="2:12">
      <c r="B79" s="45">
        <v>76</v>
      </c>
      <c r="C79" s="47">
        <f ca="1">NORMINV(RAND(),synthetic_data_params!$B$7,synthetic_data_params!$C$7)</f>
        <v>-4.4347212254766843E-2</v>
      </c>
      <c r="D79" s="47">
        <f ca="1">NORMINV(RAND(),synthetic_data_params!$B$7,synthetic_data_params!$C$7)</f>
        <v>-0.44146237674314159</v>
      </c>
      <c r="E79" s="47">
        <f ca="1">NORMINV(RAND(),synthetic_data_params!$B$7,synthetic_data_params!$C$7)</f>
        <v>-0.35589391402028991</v>
      </c>
      <c r="F79" s="47">
        <f ca="1">NORMINV(RAND(),synthetic_data_params!$B$7,synthetic_data_params!$C$7)</f>
        <v>0.63624250981053354</v>
      </c>
      <c r="G79" s="47">
        <f ca="1">NORMINV(RAND(),synthetic_data_params!$B$7,synthetic_data_params!$C$7)</f>
        <v>0.51670951897091233</v>
      </c>
      <c r="H79" s="47">
        <f ca="1">NORMINV(RAND(),synthetic_data_params!$B$7,synthetic_data_params!$C$7)</f>
        <v>0.91340728703754281</v>
      </c>
      <c r="I79" s="47">
        <f ca="1">NORMINV(RAND(),synthetic_data_params!$B$7,synthetic_data_params!$C$7)</f>
        <v>7.8044548190262977E-2</v>
      </c>
      <c r="J79" s="47">
        <f ca="1">NORMINV(RAND(),synthetic_data_params!$B$7,synthetic_data_params!$C$7)</f>
        <v>0.63893271088270054</v>
      </c>
      <c r="K79" s="47">
        <f ca="1">NORMINV(RAND(),synthetic_data_params!$B$7,synthetic_data_params!$C$7)</f>
        <v>-0.26168074351871573</v>
      </c>
      <c r="L79" s="47">
        <f ca="1">NORMINV(RAND(),synthetic_data_params!$B$7,synthetic_data_params!$C$7)</f>
        <v>1.1235734710909675</v>
      </c>
    </row>
    <row r="80" spans="2:12">
      <c r="B80" s="45">
        <v>77</v>
      </c>
      <c r="C80" s="47">
        <f ca="1">NORMINV(RAND(),synthetic_data_params!$B$7,synthetic_data_params!$C$7)</f>
        <v>-0.18589985693678321</v>
      </c>
      <c r="D80" s="47">
        <f ca="1">NORMINV(RAND(),synthetic_data_params!$B$7,synthetic_data_params!$C$7)</f>
        <v>1.1052049793136909</v>
      </c>
      <c r="E80" s="47">
        <f ca="1">NORMINV(RAND(),synthetic_data_params!$B$7,synthetic_data_params!$C$7)</f>
        <v>-0.60202868433131274</v>
      </c>
      <c r="F80" s="47">
        <f ca="1">NORMINV(RAND(),synthetic_data_params!$B$7,synthetic_data_params!$C$7)</f>
        <v>-0.31428680834185707</v>
      </c>
      <c r="G80" s="47">
        <f ca="1">NORMINV(RAND(),synthetic_data_params!$B$7,synthetic_data_params!$C$7)</f>
        <v>1.143000791191672</v>
      </c>
      <c r="H80" s="47">
        <f ca="1">NORMINV(RAND(),synthetic_data_params!$B$7,synthetic_data_params!$C$7)</f>
        <v>-2.4502176630627232E-2</v>
      </c>
      <c r="I80" s="47">
        <f ca="1">NORMINV(RAND(),synthetic_data_params!$B$7,synthetic_data_params!$C$7)</f>
        <v>9.3458401756626425E-2</v>
      </c>
      <c r="J80" s="47">
        <f ca="1">NORMINV(RAND(),synthetic_data_params!$B$7,synthetic_data_params!$C$7)</f>
        <v>0.81761827647941232</v>
      </c>
      <c r="K80" s="47">
        <f ca="1">NORMINV(RAND(),synthetic_data_params!$B$7,synthetic_data_params!$C$7)</f>
        <v>-0.10869340788764567</v>
      </c>
      <c r="L80" s="47">
        <f ca="1">NORMINV(RAND(),synthetic_data_params!$B$7,synthetic_data_params!$C$7)</f>
        <v>0.37309752674139773</v>
      </c>
    </row>
    <row r="81" spans="2:12">
      <c r="B81" s="45">
        <v>78</v>
      </c>
      <c r="C81" s="47">
        <f ca="1">NORMINV(RAND(),synthetic_data_params!$B$7,synthetic_data_params!$C$7)</f>
        <v>0.32627531349978811</v>
      </c>
      <c r="D81" s="47">
        <f ca="1">NORMINV(RAND(),synthetic_data_params!$B$7,synthetic_data_params!$C$7)</f>
        <v>0.22527051120091807</v>
      </c>
      <c r="E81" s="47">
        <f ca="1">NORMINV(RAND(),synthetic_data_params!$B$7,synthetic_data_params!$C$7)</f>
        <v>-0.54097924911781337</v>
      </c>
      <c r="F81" s="47">
        <f ca="1">NORMINV(RAND(),synthetic_data_params!$B$7,synthetic_data_params!$C$7)</f>
        <v>0.50161256759197115</v>
      </c>
      <c r="G81" s="47">
        <f ca="1">NORMINV(RAND(),synthetic_data_params!$B$7,synthetic_data_params!$C$7)</f>
        <v>0.26962934220747636</v>
      </c>
      <c r="H81" s="47">
        <f ca="1">NORMINV(RAND(),synthetic_data_params!$B$7,synthetic_data_params!$C$7)</f>
        <v>0.40330075612733229</v>
      </c>
      <c r="I81" s="47">
        <f ca="1">NORMINV(RAND(),synthetic_data_params!$B$7,synthetic_data_params!$C$7)</f>
        <v>1.162073199472289</v>
      </c>
      <c r="J81" s="47">
        <f ca="1">NORMINV(RAND(),synthetic_data_params!$B$7,synthetic_data_params!$C$7)</f>
        <v>0.22401913995365719</v>
      </c>
      <c r="K81" s="47">
        <f ca="1">NORMINV(RAND(),synthetic_data_params!$B$7,synthetic_data_params!$C$7)</f>
        <v>1.1462029255528403</v>
      </c>
      <c r="L81" s="47">
        <f ca="1">NORMINV(RAND(),synthetic_data_params!$B$7,synthetic_data_params!$C$7)</f>
        <v>0.3762785216225556</v>
      </c>
    </row>
    <row r="82" spans="2:12">
      <c r="B82" s="45">
        <v>79</v>
      </c>
      <c r="C82" s="47">
        <f ca="1">NORMINV(RAND(),synthetic_data_params!$B$7,synthetic_data_params!$C$7)</f>
        <v>0.65569246092402977</v>
      </c>
      <c r="D82" s="47">
        <f ca="1">NORMINV(RAND(),synthetic_data_params!$B$7,synthetic_data_params!$C$7)</f>
        <v>1.2432743421921617</v>
      </c>
      <c r="E82" s="47">
        <f ca="1">NORMINV(RAND(),synthetic_data_params!$B$7,synthetic_data_params!$C$7)</f>
        <v>0.5547746923236766</v>
      </c>
      <c r="F82" s="47">
        <f ca="1">NORMINV(RAND(),synthetic_data_params!$B$7,synthetic_data_params!$C$7)</f>
        <v>-0.63181726908151792</v>
      </c>
      <c r="G82" s="47">
        <f ca="1">NORMINV(RAND(),synthetic_data_params!$B$7,synthetic_data_params!$C$7)</f>
        <v>-0.5416878609840019</v>
      </c>
      <c r="H82" s="47">
        <f ca="1">NORMINV(RAND(),synthetic_data_params!$B$7,synthetic_data_params!$C$7)</f>
        <v>0.15351637279811495</v>
      </c>
      <c r="I82" s="47">
        <f ca="1">NORMINV(RAND(),synthetic_data_params!$B$7,synthetic_data_params!$C$7)</f>
        <v>-0.31782785299267147</v>
      </c>
      <c r="J82" s="47">
        <f ca="1">NORMINV(RAND(),synthetic_data_params!$B$7,synthetic_data_params!$C$7)</f>
        <v>0.77841875932536153</v>
      </c>
      <c r="K82" s="47">
        <f ca="1">NORMINV(RAND(),synthetic_data_params!$B$7,synthetic_data_params!$C$7)</f>
        <v>-0.5523054991871591</v>
      </c>
      <c r="L82" s="47">
        <f ca="1">NORMINV(RAND(),synthetic_data_params!$B$7,synthetic_data_params!$C$7)</f>
        <v>0.88011553209973248</v>
      </c>
    </row>
    <row r="83" spans="2:12">
      <c r="B83" s="45">
        <v>80</v>
      </c>
      <c r="C83" s="47">
        <f ca="1">NORMINV(RAND(),synthetic_data_params!$B$7,synthetic_data_params!$C$7)</f>
        <v>0.52598666908057523</v>
      </c>
      <c r="D83" s="47">
        <f ca="1">NORMINV(RAND(),synthetic_data_params!$B$7,synthetic_data_params!$C$7)</f>
        <v>-0.33984892223665752</v>
      </c>
      <c r="E83" s="47">
        <f ca="1">NORMINV(RAND(),synthetic_data_params!$B$7,synthetic_data_params!$C$7)</f>
        <v>-0.19504770187156137</v>
      </c>
      <c r="F83" s="47">
        <f ca="1">NORMINV(RAND(),synthetic_data_params!$B$7,synthetic_data_params!$C$7)</f>
        <v>0.44367236765818174</v>
      </c>
      <c r="G83" s="47">
        <f ca="1">NORMINV(RAND(),synthetic_data_params!$B$7,synthetic_data_params!$C$7)</f>
        <v>-0.34949608223589379</v>
      </c>
      <c r="H83" s="47">
        <f ca="1">NORMINV(RAND(),synthetic_data_params!$B$7,synthetic_data_params!$C$7)</f>
        <v>-0.36209540071088619</v>
      </c>
      <c r="I83" s="47">
        <f ca="1">NORMINV(RAND(),synthetic_data_params!$B$7,synthetic_data_params!$C$7)</f>
        <v>0.27727451687743665</v>
      </c>
      <c r="J83" s="47">
        <f ca="1">NORMINV(RAND(),synthetic_data_params!$B$7,synthetic_data_params!$C$7)</f>
        <v>0.77090305600405684</v>
      </c>
      <c r="K83" s="47">
        <f ca="1">NORMINV(RAND(),synthetic_data_params!$B$7,synthetic_data_params!$C$7)</f>
        <v>0.63542442285216261</v>
      </c>
      <c r="L83" s="47">
        <f ca="1">NORMINV(RAND(),synthetic_data_params!$B$7,synthetic_data_params!$C$7)</f>
        <v>0.21161213347905655</v>
      </c>
    </row>
    <row r="84" spans="2:12">
      <c r="B84" s="45">
        <v>81</v>
      </c>
      <c r="C84" s="47">
        <f ca="1">NORMINV(RAND(),synthetic_data_params!$B$7,synthetic_data_params!$C$7)</f>
        <v>0.51539999903655953</v>
      </c>
      <c r="D84" s="47">
        <f ca="1">NORMINV(RAND(),synthetic_data_params!$B$7,synthetic_data_params!$C$7)</f>
        <v>3.3509335014595701E-2</v>
      </c>
      <c r="E84" s="47">
        <f ca="1">NORMINV(RAND(),synthetic_data_params!$B$7,synthetic_data_params!$C$7)</f>
        <v>0.79424941222294632</v>
      </c>
      <c r="F84" s="47">
        <f ca="1">NORMINV(RAND(),synthetic_data_params!$B$7,synthetic_data_params!$C$7)</f>
        <v>1.7283976006390978E-2</v>
      </c>
      <c r="G84" s="47">
        <f ca="1">NORMINV(RAND(),synthetic_data_params!$B$7,synthetic_data_params!$C$7)</f>
        <v>-0.22503546779407477</v>
      </c>
      <c r="H84" s="47">
        <f ca="1">NORMINV(RAND(),synthetic_data_params!$B$7,synthetic_data_params!$C$7)</f>
        <v>0.2854229370457817</v>
      </c>
      <c r="I84" s="47">
        <f ca="1">NORMINV(RAND(),synthetic_data_params!$B$7,synthetic_data_params!$C$7)</f>
        <v>0.61677372144218368</v>
      </c>
      <c r="J84" s="47">
        <f ca="1">NORMINV(RAND(),synthetic_data_params!$B$7,synthetic_data_params!$C$7)</f>
        <v>-0.46003012950623834</v>
      </c>
      <c r="K84" s="47">
        <f ca="1">NORMINV(RAND(),synthetic_data_params!$B$7,synthetic_data_params!$C$7)</f>
        <v>0.86763282725551372</v>
      </c>
      <c r="L84" s="47">
        <f ca="1">NORMINV(RAND(),synthetic_data_params!$B$7,synthetic_data_params!$C$7)</f>
        <v>-0.20256170547242427</v>
      </c>
    </row>
    <row r="85" spans="2:12">
      <c r="B85" s="45">
        <v>82</v>
      </c>
      <c r="C85" s="47">
        <f ca="1">NORMINV(RAND(),synthetic_data_params!$B$7,synthetic_data_params!$C$7)</f>
        <v>-0.65408152412192777</v>
      </c>
      <c r="D85" s="47">
        <f ca="1">NORMINV(RAND(),synthetic_data_params!$B$7,synthetic_data_params!$C$7)</f>
        <v>-0.68330419545459875</v>
      </c>
      <c r="E85" s="47">
        <f ca="1">NORMINV(RAND(),synthetic_data_params!$B$7,synthetic_data_params!$C$7)</f>
        <v>0.97912003303906847</v>
      </c>
      <c r="F85" s="47">
        <f ca="1">NORMINV(RAND(),synthetic_data_params!$B$7,synthetic_data_params!$C$7)</f>
        <v>0.18640601061536172</v>
      </c>
      <c r="G85" s="47">
        <f ca="1">NORMINV(RAND(),synthetic_data_params!$B$7,synthetic_data_params!$C$7)</f>
        <v>-0.22197617108931803</v>
      </c>
      <c r="H85" s="47">
        <f ca="1">NORMINV(RAND(),synthetic_data_params!$B$7,synthetic_data_params!$C$7)</f>
        <v>1.0221582764178532</v>
      </c>
      <c r="I85" s="47">
        <f ca="1">NORMINV(RAND(),synthetic_data_params!$B$7,synthetic_data_params!$C$7)</f>
        <v>0.46939641207847138</v>
      </c>
      <c r="J85" s="47">
        <f ca="1">NORMINV(RAND(),synthetic_data_params!$B$7,synthetic_data_params!$C$7)</f>
        <v>-0.37051903676278908</v>
      </c>
      <c r="K85" s="47">
        <f ca="1">NORMINV(RAND(),synthetic_data_params!$B$7,synthetic_data_params!$C$7)</f>
        <v>0.18065719554592855</v>
      </c>
      <c r="L85" s="47">
        <f ca="1">NORMINV(RAND(),synthetic_data_params!$B$7,synthetic_data_params!$C$7)</f>
        <v>1.2040335940846547</v>
      </c>
    </row>
    <row r="86" spans="2:12">
      <c r="B86" s="45">
        <v>83</v>
      </c>
      <c r="C86" s="47">
        <f ca="1">NORMINV(RAND(),synthetic_data_params!$B$7,synthetic_data_params!$C$7)</f>
        <v>0.78017339782509687</v>
      </c>
      <c r="D86" s="47">
        <f ca="1">NORMINV(RAND(),synthetic_data_params!$B$7,synthetic_data_params!$C$7)</f>
        <v>0.90966625219559083</v>
      </c>
      <c r="E86" s="47">
        <f ca="1">NORMINV(RAND(),synthetic_data_params!$B$7,synthetic_data_params!$C$7)</f>
        <v>-0.1077772289879331</v>
      </c>
      <c r="F86" s="47">
        <f ca="1">NORMINV(RAND(),synthetic_data_params!$B$7,synthetic_data_params!$C$7)</f>
        <v>0.72318397134705548</v>
      </c>
      <c r="G86" s="47">
        <f ca="1">NORMINV(RAND(),synthetic_data_params!$B$7,synthetic_data_params!$C$7)</f>
        <v>-0.22584173573181146</v>
      </c>
      <c r="H86" s="47">
        <f ca="1">NORMINV(RAND(),synthetic_data_params!$B$7,synthetic_data_params!$C$7)</f>
        <v>0.83636174265837571</v>
      </c>
      <c r="I86" s="47">
        <f ca="1">NORMINV(RAND(),synthetic_data_params!$B$7,synthetic_data_params!$C$7)</f>
        <v>0.42922805644041317</v>
      </c>
      <c r="J86" s="47">
        <f ca="1">NORMINV(RAND(),synthetic_data_params!$B$7,synthetic_data_params!$C$7)</f>
        <v>-8.5477728045730145E-2</v>
      </c>
      <c r="K86" s="47">
        <f ca="1">NORMINV(RAND(),synthetic_data_params!$B$7,synthetic_data_params!$C$7)</f>
        <v>0.3693561515629265</v>
      </c>
      <c r="L86" s="47">
        <f ca="1">NORMINV(RAND(),synthetic_data_params!$B$7,synthetic_data_params!$C$7)</f>
        <v>-0.51096647137319762</v>
      </c>
    </row>
    <row r="87" spans="2:12">
      <c r="B87" s="45">
        <v>84</v>
      </c>
      <c r="C87" s="47">
        <f ca="1">NORMINV(RAND(),synthetic_data_params!$B$7,synthetic_data_params!$C$7)</f>
        <v>1.4740132320954807E-2</v>
      </c>
      <c r="D87" s="47">
        <f ca="1">NORMINV(RAND(),synthetic_data_params!$B$7,synthetic_data_params!$C$7)</f>
        <v>-0.24338953511138964</v>
      </c>
      <c r="E87" s="47">
        <f ca="1">NORMINV(RAND(),synthetic_data_params!$B$7,synthetic_data_params!$C$7)</f>
        <v>0.46710094152856108</v>
      </c>
      <c r="F87" s="47">
        <f ca="1">NORMINV(RAND(),synthetic_data_params!$B$7,synthetic_data_params!$C$7)</f>
        <v>-0.51441699581862543</v>
      </c>
      <c r="G87" s="47">
        <f ca="1">NORMINV(RAND(),synthetic_data_params!$B$7,synthetic_data_params!$C$7)</f>
        <v>1.0322600197900194</v>
      </c>
      <c r="H87" s="47">
        <f ca="1">NORMINV(RAND(),synthetic_data_params!$B$7,synthetic_data_params!$C$7)</f>
        <v>-0.25404453608877908</v>
      </c>
      <c r="I87" s="47">
        <f ca="1">NORMINV(RAND(),synthetic_data_params!$B$7,synthetic_data_params!$C$7)</f>
        <v>-0.382921155254206</v>
      </c>
      <c r="J87" s="47">
        <f ca="1">NORMINV(RAND(),synthetic_data_params!$B$7,synthetic_data_params!$C$7)</f>
        <v>-1.0219825236728051</v>
      </c>
      <c r="K87" s="47">
        <f ca="1">NORMINV(RAND(),synthetic_data_params!$B$7,synthetic_data_params!$C$7)</f>
        <v>0.10828304213538151</v>
      </c>
      <c r="L87" s="47">
        <f ca="1">NORMINV(RAND(),synthetic_data_params!$B$7,synthetic_data_params!$C$7)</f>
        <v>-1.0458055010905845</v>
      </c>
    </row>
    <row r="88" spans="2:12">
      <c r="B88" s="45">
        <v>85</v>
      </c>
      <c r="C88" s="47">
        <f ca="1">NORMINV(RAND(),synthetic_data_params!$B$7,synthetic_data_params!$C$7)</f>
        <v>0.54312495411521111</v>
      </c>
      <c r="D88" s="47">
        <f ca="1">NORMINV(RAND(),synthetic_data_params!$B$7,synthetic_data_params!$C$7)</f>
        <v>0.10346773560221414</v>
      </c>
      <c r="E88" s="47">
        <f ca="1">NORMINV(RAND(),synthetic_data_params!$B$7,synthetic_data_params!$C$7)</f>
        <v>-0.59074841152334512</v>
      </c>
      <c r="F88" s="47">
        <f ca="1">NORMINV(RAND(),synthetic_data_params!$B$7,synthetic_data_params!$C$7)</f>
        <v>-0.7065834564047867</v>
      </c>
      <c r="G88" s="47">
        <f ca="1">NORMINV(RAND(),synthetic_data_params!$B$7,synthetic_data_params!$C$7)</f>
        <v>0.30142761812570296</v>
      </c>
      <c r="H88" s="47">
        <f ca="1">NORMINV(RAND(),synthetic_data_params!$B$7,synthetic_data_params!$C$7)</f>
        <v>0.2387979648188458</v>
      </c>
      <c r="I88" s="47">
        <f ca="1">NORMINV(RAND(),synthetic_data_params!$B$7,synthetic_data_params!$C$7)</f>
        <v>3.8722461387458232E-2</v>
      </c>
      <c r="J88" s="47">
        <f ca="1">NORMINV(RAND(),synthetic_data_params!$B$7,synthetic_data_params!$C$7)</f>
        <v>0.35775915799004593</v>
      </c>
      <c r="K88" s="47">
        <f ca="1">NORMINV(RAND(),synthetic_data_params!$B$7,synthetic_data_params!$C$7)</f>
        <v>0.72571675685422665</v>
      </c>
      <c r="L88" s="47">
        <f ca="1">NORMINV(RAND(),synthetic_data_params!$B$7,synthetic_data_params!$C$7)</f>
        <v>0.19157185769341994</v>
      </c>
    </row>
    <row r="89" spans="2:12">
      <c r="B89" s="45">
        <v>86</v>
      </c>
      <c r="C89" s="47">
        <f ca="1">NORMINV(RAND(),synthetic_data_params!$B$7,synthetic_data_params!$C$7)</f>
        <v>3.083208537119754E-2</v>
      </c>
      <c r="D89" s="47">
        <f ca="1">NORMINV(RAND(),synthetic_data_params!$B$7,synthetic_data_params!$C$7)</f>
        <v>-3.9279062408850152E-2</v>
      </c>
      <c r="E89" s="47">
        <f ca="1">NORMINV(RAND(),synthetic_data_params!$B$7,synthetic_data_params!$C$7)</f>
        <v>5.7066685858899568E-2</v>
      </c>
      <c r="F89" s="47">
        <f ca="1">NORMINV(RAND(),synthetic_data_params!$B$7,synthetic_data_params!$C$7)</f>
        <v>1.0843312856194023</v>
      </c>
      <c r="G89" s="47">
        <f ca="1">NORMINV(RAND(),synthetic_data_params!$B$7,synthetic_data_params!$C$7)</f>
        <v>-0.99360558206751792</v>
      </c>
      <c r="H89" s="47">
        <f ca="1">NORMINV(RAND(),synthetic_data_params!$B$7,synthetic_data_params!$C$7)</f>
        <v>0.9543566718290285</v>
      </c>
      <c r="I89" s="47">
        <f ca="1">NORMINV(RAND(),synthetic_data_params!$B$7,synthetic_data_params!$C$7)</f>
        <v>-0.13817794531604358</v>
      </c>
      <c r="J89" s="47">
        <f ca="1">NORMINV(RAND(),synthetic_data_params!$B$7,synthetic_data_params!$C$7)</f>
        <v>-7.0953114800650446E-2</v>
      </c>
      <c r="K89" s="47">
        <f ca="1">NORMINV(RAND(),synthetic_data_params!$B$7,synthetic_data_params!$C$7)</f>
        <v>1.0682761957000426</v>
      </c>
      <c r="L89" s="47">
        <f ca="1">NORMINV(RAND(),synthetic_data_params!$B$7,synthetic_data_params!$C$7)</f>
        <v>0.1225552120746673</v>
      </c>
    </row>
    <row r="90" spans="2:12">
      <c r="B90" s="45">
        <v>87</v>
      </c>
      <c r="C90" s="47">
        <f ca="1">NORMINV(RAND(),synthetic_data_params!$B$7,synthetic_data_params!$C$7)</f>
        <v>0.18520902794602398</v>
      </c>
      <c r="D90" s="47">
        <f ca="1">NORMINV(RAND(),synthetic_data_params!$B$7,synthetic_data_params!$C$7)</f>
        <v>0.73040452763233854</v>
      </c>
      <c r="E90" s="47">
        <f ca="1">NORMINV(RAND(),synthetic_data_params!$B$7,synthetic_data_params!$C$7)</f>
        <v>0.19872620520990208</v>
      </c>
      <c r="F90" s="47">
        <f ca="1">NORMINV(RAND(),synthetic_data_params!$B$7,synthetic_data_params!$C$7)</f>
        <v>0.41813806367831841</v>
      </c>
      <c r="G90" s="47">
        <f ca="1">NORMINV(RAND(),synthetic_data_params!$B$7,synthetic_data_params!$C$7)</f>
        <v>-4.4947257353732395E-2</v>
      </c>
      <c r="H90" s="47">
        <f ca="1">NORMINV(RAND(),synthetic_data_params!$B$7,synthetic_data_params!$C$7)</f>
        <v>0.20511431109319703</v>
      </c>
      <c r="I90" s="47">
        <f ca="1">NORMINV(RAND(),synthetic_data_params!$B$7,synthetic_data_params!$C$7)</f>
        <v>1.0747479900056529</v>
      </c>
      <c r="J90" s="47">
        <f ca="1">NORMINV(RAND(),synthetic_data_params!$B$7,synthetic_data_params!$C$7)</f>
        <v>0.56315331474635166</v>
      </c>
      <c r="K90" s="47">
        <f ca="1">NORMINV(RAND(),synthetic_data_params!$B$7,synthetic_data_params!$C$7)</f>
        <v>-0.74660234376977208</v>
      </c>
      <c r="L90" s="47">
        <f ca="1">NORMINV(RAND(),synthetic_data_params!$B$7,synthetic_data_params!$C$7)</f>
        <v>1.3611118117614887</v>
      </c>
    </row>
    <row r="91" spans="2:12">
      <c r="B91" s="45">
        <v>88</v>
      </c>
      <c r="C91" s="47">
        <f ca="1">NORMINV(RAND(),synthetic_data_params!$B$7,synthetic_data_params!$C$7)</f>
        <v>0.2688321447148786</v>
      </c>
      <c r="D91" s="47">
        <f ca="1">NORMINV(RAND(),synthetic_data_params!$B$7,synthetic_data_params!$C$7)</f>
        <v>-7.5099335992270255E-2</v>
      </c>
      <c r="E91" s="47">
        <f ca="1">NORMINV(RAND(),synthetic_data_params!$B$7,synthetic_data_params!$C$7)</f>
        <v>0.736576704124425</v>
      </c>
      <c r="F91" s="47">
        <f ca="1">NORMINV(RAND(),synthetic_data_params!$B$7,synthetic_data_params!$C$7)</f>
        <v>0.60372794539124386</v>
      </c>
      <c r="G91" s="47">
        <f ca="1">NORMINV(RAND(),synthetic_data_params!$B$7,synthetic_data_params!$C$7)</f>
        <v>0.67715221052775554</v>
      </c>
      <c r="H91" s="47">
        <f ca="1">NORMINV(RAND(),synthetic_data_params!$B$7,synthetic_data_params!$C$7)</f>
        <v>-1.2763741127909063</v>
      </c>
      <c r="I91" s="47">
        <f ca="1">NORMINV(RAND(),synthetic_data_params!$B$7,synthetic_data_params!$C$7)</f>
        <v>0.17442753041598594</v>
      </c>
      <c r="J91" s="47">
        <f ca="1">NORMINV(RAND(),synthetic_data_params!$B$7,synthetic_data_params!$C$7)</f>
        <v>8.723650380918728E-2</v>
      </c>
      <c r="K91" s="47">
        <f ca="1">NORMINV(RAND(),synthetic_data_params!$B$7,synthetic_data_params!$C$7)</f>
        <v>-0.66626127812728375</v>
      </c>
      <c r="L91" s="47">
        <f ca="1">NORMINV(RAND(),synthetic_data_params!$B$7,synthetic_data_params!$C$7)</f>
        <v>-0.33828512080554507</v>
      </c>
    </row>
    <row r="92" spans="2:12">
      <c r="B92" s="45">
        <v>89</v>
      </c>
      <c r="C92" s="47">
        <f ca="1">NORMINV(RAND(),synthetic_data_params!$B$7,synthetic_data_params!$C$7)</f>
        <v>-0.35367680221917042</v>
      </c>
      <c r="D92" s="47">
        <f ca="1">NORMINV(RAND(),synthetic_data_params!$B$7,synthetic_data_params!$C$7)</f>
        <v>-0.50767863748036113</v>
      </c>
      <c r="E92" s="47">
        <f ca="1">NORMINV(RAND(),synthetic_data_params!$B$7,synthetic_data_params!$C$7)</f>
        <v>-0.14986037581666148</v>
      </c>
      <c r="F92" s="47">
        <f ca="1">NORMINV(RAND(),synthetic_data_params!$B$7,synthetic_data_params!$C$7)</f>
        <v>0.38072617674842119</v>
      </c>
      <c r="G92" s="47">
        <f ca="1">NORMINV(RAND(),synthetic_data_params!$B$7,synthetic_data_params!$C$7)</f>
        <v>0.76384637299601765</v>
      </c>
      <c r="H92" s="47">
        <f ca="1">NORMINV(RAND(),synthetic_data_params!$B$7,synthetic_data_params!$C$7)</f>
        <v>0.75084830585607021</v>
      </c>
      <c r="I92" s="47">
        <f ca="1">NORMINV(RAND(),synthetic_data_params!$B$7,synthetic_data_params!$C$7)</f>
        <v>1.788129867874208E-2</v>
      </c>
      <c r="J92" s="47">
        <f ca="1">NORMINV(RAND(),synthetic_data_params!$B$7,synthetic_data_params!$C$7)</f>
        <v>-0.99430944223993933</v>
      </c>
      <c r="K92" s="47">
        <f ca="1">NORMINV(RAND(),synthetic_data_params!$B$7,synthetic_data_params!$C$7)</f>
        <v>0.45651377198455445</v>
      </c>
      <c r="L92" s="47">
        <f ca="1">NORMINV(RAND(),synthetic_data_params!$B$7,synthetic_data_params!$C$7)</f>
        <v>0.76792281738630863</v>
      </c>
    </row>
    <row r="93" spans="2:12">
      <c r="B93" s="45">
        <v>90</v>
      </c>
      <c r="C93" s="47">
        <f ca="1">NORMINV(RAND(),synthetic_data_params!$B$7,synthetic_data_params!$C$7)</f>
        <v>-1.3548467674341591E-2</v>
      </c>
      <c r="D93" s="47">
        <f ca="1">NORMINV(RAND(),synthetic_data_params!$B$7,synthetic_data_params!$C$7)</f>
        <v>-0.64502086279892445</v>
      </c>
      <c r="E93" s="47">
        <f ca="1">NORMINV(RAND(),synthetic_data_params!$B$7,synthetic_data_params!$C$7)</f>
        <v>-0.30125667021920555</v>
      </c>
      <c r="F93" s="47">
        <f ca="1">NORMINV(RAND(),synthetic_data_params!$B$7,synthetic_data_params!$C$7)</f>
        <v>0.37563329341995166</v>
      </c>
      <c r="G93" s="47">
        <f ca="1">NORMINV(RAND(),synthetic_data_params!$B$7,synthetic_data_params!$C$7)</f>
        <v>0.91568851106656335</v>
      </c>
      <c r="H93" s="47">
        <f ca="1">NORMINV(RAND(),synthetic_data_params!$B$7,synthetic_data_params!$C$7)</f>
        <v>1.0097615026688669</v>
      </c>
      <c r="I93" s="47">
        <f ca="1">NORMINV(RAND(),synthetic_data_params!$B$7,synthetic_data_params!$C$7)</f>
        <v>0.79984530914613439</v>
      </c>
      <c r="J93" s="47">
        <f ca="1">NORMINV(RAND(),synthetic_data_params!$B$7,synthetic_data_params!$C$7)</f>
        <v>1.0824288428974305</v>
      </c>
      <c r="K93" s="47">
        <f ca="1">NORMINV(RAND(),synthetic_data_params!$B$7,synthetic_data_params!$C$7)</f>
        <v>0.52674136409300232</v>
      </c>
      <c r="L93" s="47">
        <f ca="1">NORMINV(RAND(),synthetic_data_params!$B$7,synthetic_data_params!$C$7)</f>
        <v>-6.5480471022489162E-2</v>
      </c>
    </row>
    <row r="94" spans="2:12">
      <c r="B94" s="45">
        <v>91</v>
      </c>
      <c r="C94" s="47">
        <f ca="1">NORMINV(RAND(),synthetic_data_params!$B$7,synthetic_data_params!$C$7)</f>
        <v>-0.30981730092433524</v>
      </c>
      <c r="D94" s="47">
        <f ca="1">NORMINV(RAND(),synthetic_data_params!$B$7,synthetic_data_params!$C$7)</f>
        <v>0.19177516285972465</v>
      </c>
      <c r="E94" s="47">
        <f ca="1">NORMINV(RAND(),synthetic_data_params!$B$7,synthetic_data_params!$C$7)</f>
        <v>0.67873325687234143</v>
      </c>
      <c r="F94" s="47">
        <f ca="1">NORMINV(RAND(),synthetic_data_params!$B$7,synthetic_data_params!$C$7)</f>
        <v>0.14759160367864571</v>
      </c>
      <c r="G94" s="47">
        <f ca="1">NORMINV(RAND(),synthetic_data_params!$B$7,synthetic_data_params!$C$7)</f>
        <v>0.79384490061672641</v>
      </c>
      <c r="H94" s="47">
        <f ca="1">NORMINV(RAND(),synthetic_data_params!$B$7,synthetic_data_params!$C$7)</f>
        <v>-0.84502756855546357</v>
      </c>
      <c r="I94" s="47">
        <f ca="1">NORMINV(RAND(),synthetic_data_params!$B$7,synthetic_data_params!$C$7)</f>
        <v>1.0049393564813054</v>
      </c>
      <c r="J94" s="47">
        <f ca="1">NORMINV(RAND(),synthetic_data_params!$B$7,synthetic_data_params!$C$7)</f>
        <v>0.46756465804942504</v>
      </c>
      <c r="K94" s="47">
        <f ca="1">NORMINV(RAND(),synthetic_data_params!$B$7,synthetic_data_params!$C$7)</f>
        <v>0.77917713614238693</v>
      </c>
      <c r="L94" s="47">
        <f ca="1">NORMINV(RAND(),synthetic_data_params!$B$7,synthetic_data_params!$C$7)</f>
        <v>0.71242154015373871</v>
      </c>
    </row>
    <row r="95" spans="2:12">
      <c r="B95" s="45">
        <v>92</v>
      </c>
      <c r="C95" s="47">
        <f ca="1">NORMINV(RAND(),synthetic_data_params!$B$7,synthetic_data_params!$C$7)</f>
        <v>0.83717728754424559</v>
      </c>
      <c r="D95" s="47">
        <f ca="1">NORMINV(RAND(),synthetic_data_params!$B$7,synthetic_data_params!$C$7)</f>
        <v>0.79657538562307095</v>
      </c>
      <c r="E95" s="47">
        <f ca="1">NORMINV(RAND(),synthetic_data_params!$B$7,synthetic_data_params!$C$7)</f>
        <v>0.44225380371064893</v>
      </c>
      <c r="F95" s="47">
        <f ca="1">NORMINV(RAND(),synthetic_data_params!$B$7,synthetic_data_params!$C$7)</f>
        <v>-0.90732936688714771</v>
      </c>
      <c r="G95" s="47">
        <f ca="1">NORMINV(RAND(),synthetic_data_params!$B$7,synthetic_data_params!$C$7)</f>
        <v>0.92311239788320321</v>
      </c>
      <c r="H95" s="47">
        <f ca="1">NORMINV(RAND(),synthetic_data_params!$B$7,synthetic_data_params!$C$7)</f>
        <v>-0.33538576515215657</v>
      </c>
      <c r="I95" s="47">
        <f ca="1">NORMINV(RAND(),synthetic_data_params!$B$7,synthetic_data_params!$C$7)</f>
        <v>-0.48118621081693569</v>
      </c>
      <c r="J95" s="47">
        <f ca="1">NORMINV(RAND(),synthetic_data_params!$B$7,synthetic_data_params!$C$7)</f>
        <v>-0.51035453158409116</v>
      </c>
      <c r="K95" s="47">
        <f ca="1">NORMINV(RAND(),synthetic_data_params!$B$7,synthetic_data_params!$C$7)</f>
        <v>-0.22271349530957349</v>
      </c>
      <c r="L95" s="47">
        <f ca="1">NORMINV(RAND(),synthetic_data_params!$B$7,synthetic_data_params!$C$7)</f>
        <v>-0.15269263008266168</v>
      </c>
    </row>
    <row r="96" spans="2:12">
      <c r="B96" s="45">
        <v>93</v>
      </c>
      <c r="C96" s="47">
        <f ca="1">NORMINV(RAND(),synthetic_data_params!$B$7,synthetic_data_params!$C$7)</f>
        <v>0.71403037277737558</v>
      </c>
      <c r="D96" s="47">
        <f ca="1">NORMINV(RAND(),synthetic_data_params!$B$7,synthetic_data_params!$C$7)</f>
        <v>0.27036568651073634</v>
      </c>
      <c r="E96" s="47">
        <f ca="1">NORMINV(RAND(),synthetic_data_params!$B$7,synthetic_data_params!$C$7)</f>
        <v>0.98455388790141973</v>
      </c>
      <c r="F96" s="47">
        <f ca="1">NORMINV(RAND(),synthetic_data_params!$B$7,synthetic_data_params!$C$7)</f>
        <v>4.4603015033425453E-2</v>
      </c>
      <c r="G96" s="47">
        <f ca="1">NORMINV(RAND(),synthetic_data_params!$B$7,synthetic_data_params!$C$7)</f>
        <v>0.22731392890421928</v>
      </c>
      <c r="H96" s="47">
        <f ca="1">NORMINV(RAND(),synthetic_data_params!$B$7,synthetic_data_params!$C$7)</f>
        <v>0.43434440864381174</v>
      </c>
      <c r="I96" s="47">
        <f ca="1">NORMINV(RAND(),synthetic_data_params!$B$7,synthetic_data_params!$C$7)</f>
        <v>0.73138152715040061</v>
      </c>
      <c r="J96" s="47">
        <f ca="1">NORMINV(RAND(),synthetic_data_params!$B$7,synthetic_data_params!$C$7)</f>
        <v>0.43200626102724549</v>
      </c>
      <c r="K96" s="47">
        <f ca="1">NORMINV(RAND(),synthetic_data_params!$B$7,synthetic_data_params!$C$7)</f>
        <v>0.3839924367033839</v>
      </c>
      <c r="L96" s="47">
        <f ca="1">NORMINV(RAND(),synthetic_data_params!$B$7,synthetic_data_params!$C$7)</f>
        <v>-0.55356088696698091</v>
      </c>
    </row>
    <row r="97" spans="2:12">
      <c r="B97" s="45">
        <v>94</v>
      </c>
      <c r="C97" s="47">
        <f ca="1">NORMINV(RAND(),synthetic_data_params!$B$7,synthetic_data_params!$C$7)</f>
        <v>1.383083958183257</v>
      </c>
      <c r="D97" s="47">
        <f ca="1">NORMINV(RAND(),synthetic_data_params!$B$7,synthetic_data_params!$C$7)</f>
        <v>0.33262334655652137</v>
      </c>
      <c r="E97" s="47">
        <f ca="1">NORMINV(RAND(),synthetic_data_params!$B$7,synthetic_data_params!$C$7)</f>
        <v>1.3638140938344343</v>
      </c>
      <c r="F97" s="47">
        <f ca="1">NORMINV(RAND(),synthetic_data_params!$B$7,synthetic_data_params!$C$7)</f>
        <v>0.17177210191272235</v>
      </c>
      <c r="G97" s="47">
        <f ca="1">NORMINV(RAND(),synthetic_data_params!$B$7,synthetic_data_params!$C$7)</f>
        <v>0.54049389939524906</v>
      </c>
      <c r="H97" s="47">
        <f ca="1">NORMINV(RAND(),synthetic_data_params!$B$7,synthetic_data_params!$C$7)</f>
        <v>-0.61008426941347749</v>
      </c>
      <c r="I97" s="47">
        <f ca="1">NORMINV(RAND(),synthetic_data_params!$B$7,synthetic_data_params!$C$7)</f>
        <v>-1.3053446861637754</v>
      </c>
      <c r="J97" s="47">
        <f ca="1">NORMINV(RAND(),synthetic_data_params!$B$7,synthetic_data_params!$C$7)</f>
        <v>0.93156303618851177</v>
      </c>
      <c r="K97" s="47">
        <f ca="1">NORMINV(RAND(),synthetic_data_params!$B$7,synthetic_data_params!$C$7)</f>
        <v>0.67767783528685899</v>
      </c>
      <c r="L97" s="47">
        <f ca="1">NORMINV(RAND(),synthetic_data_params!$B$7,synthetic_data_params!$C$7)</f>
        <v>-0.37680633385474094</v>
      </c>
    </row>
    <row r="98" spans="2:12">
      <c r="B98" s="45">
        <v>95</v>
      </c>
      <c r="C98" s="47">
        <f ca="1">NORMINV(RAND(),synthetic_data_params!$B$7,synthetic_data_params!$C$7)</f>
        <v>0.38013262234114076</v>
      </c>
      <c r="D98" s="47">
        <f ca="1">NORMINV(RAND(),synthetic_data_params!$B$7,synthetic_data_params!$C$7)</f>
        <v>0.44174654415594994</v>
      </c>
      <c r="E98" s="47">
        <f ca="1">NORMINV(RAND(),synthetic_data_params!$B$7,synthetic_data_params!$C$7)</f>
        <v>0.17708971881876964</v>
      </c>
      <c r="F98" s="47">
        <f ca="1">NORMINV(RAND(),synthetic_data_params!$B$7,synthetic_data_params!$C$7)</f>
        <v>-0.37122966588435558</v>
      </c>
      <c r="G98" s="47">
        <f ca="1">NORMINV(RAND(),synthetic_data_params!$B$7,synthetic_data_params!$C$7)</f>
        <v>-0.46470407445296336</v>
      </c>
      <c r="H98" s="47">
        <f ca="1">NORMINV(RAND(),synthetic_data_params!$B$7,synthetic_data_params!$C$7)</f>
        <v>0.70795661781459895</v>
      </c>
      <c r="I98" s="47">
        <f ca="1">NORMINV(RAND(),synthetic_data_params!$B$7,synthetic_data_params!$C$7)</f>
        <v>-0.25097776170546016</v>
      </c>
      <c r="J98" s="47">
        <f ca="1">NORMINV(RAND(),synthetic_data_params!$B$7,synthetic_data_params!$C$7)</f>
        <v>0.56534823324838634</v>
      </c>
      <c r="K98" s="47">
        <f ca="1">NORMINV(RAND(),synthetic_data_params!$B$7,synthetic_data_params!$C$7)</f>
        <v>0.59495109508135791</v>
      </c>
      <c r="L98" s="47">
        <f ca="1">NORMINV(RAND(),synthetic_data_params!$B$7,synthetic_data_params!$C$7)</f>
        <v>7.5484084367752516E-2</v>
      </c>
    </row>
    <row r="99" spans="2:12">
      <c r="B99" s="45">
        <v>96</v>
      </c>
      <c r="C99" s="47">
        <f ca="1">NORMINV(RAND(),synthetic_data_params!$B$7,synthetic_data_params!$C$7)</f>
        <v>-1.5343525567472081</v>
      </c>
      <c r="D99" s="47">
        <f ca="1">NORMINV(RAND(),synthetic_data_params!$B$7,synthetic_data_params!$C$7)</f>
        <v>5.7772166281569448E-3</v>
      </c>
      <c r="E99" s="47">
        <f ca="1">NORMINV(RAND(),synthetic_data_params!$B$7,synthetic_data_params!$C$7)</f>
        <v>-0.3708164953554729</v>
      </c>
      <c r="F99" s="47">
        <f ca="1">NORMINV(RAND(),synthetic_data_params!$B$7,synthetic_data_params!$C$7)</f>
        <v>3.0538296832446146E-2</v>
      </c>
      <c r="G99" s="47">
        <f ca="1">NORMINV(RAND(),synthetic_data_params!$B$7,synthetic_data_params!$C$7)</f>
        <v>0.455615935939646</v>
      </c>
      <c r="H99" s="47">
        <f ca="1">NORMINV(RAND(),synthetic_data_params!$B$7,synthetic_data_params!$C$7)</f>
        <v>-0.87855676467626787</v>
      </c>
      <c r="I99" s="47">
        <f ca="1">NORMINV(RAND(),synthetic_data_params!$B$7,synthetic_data_params!$C$7)</f>
        <v>7.5167974537339394E-2</v>
      </c>
      <c r="J99" s="47">
        <f ca="1">NORMINV(RAND(),synthetic_data_params!$B$7,synthetic_data_params!$C$7)</f>
        <v>0.11283981245503749</v>
      </c>
      <c r="K99" s="47">
        <f ca="1">NORMINV(RAND(),synthetic_data_params!$B$7,synthetic_data_params!$C$7)</f>
        <v>-7.3660351379726624E-2</v>
      </c>
      <c r="L99" s="47">
        <f ca="1">NORMINV(RAND(),synthetic_data_params!$B$7,synthetic_data_params!$C$7)</f>
        <v>-0.24961241535375669</v>
      </c>
    </row>
    <row r="100" spans="2:12">
      <c r="B100" s="45">
        <v>97</v>
      </c>
      <c r="C100" s="47">
        <f ca="1">NORMINV(RAND(),synthetic_data_params!$B$7,synthetic_data_params!$C$7)</f>
        <v>1.0948570483764481</v>
      </c>
      <c r="D100" s="47">
        <f ca="1">NORMINV(RAND(),synthetic_data_params!$B$7,synthetic_data_params!$C$7)</f>
        <v>-0.16206142662166381</v>
      </c>
      <c r="E100" s="47">
        <f ca="1">NORMINV(RAND(),synthetic_data_params!$B$7,synthetic_data_params!$C$7)</f>
        <v>0.98858524547517967</v>
      </c>
      <c r="F100" s="47">
        <f ca="1">NORMINV(RAND(),synthetic_data_params!$B$7,synthetic_data_params!$C$7)</f>
        <v>0.34613928031191005</v>
      </c>
      <c r="G100" s="47">
        <f ca="1">NORMINV(RAND(),synthetic_data_params!$B$7,synthetic_data_params!$C$7)</f>
        <v>-0.25142739204455378</v>
      </c>
      <c r="H100" s="47">
        <f ca="1">NORMINV(RAND(),synthetic_data_params!$B$7,synthetic_data_params!$C$7)</f>
        <v>1.1216870266074015</v>
      </c>
      <c r="I100" s="47">
        <f ca="1">NORMINV(RAND(),synthetic_data_params!$B$7,synthetic_data_params!$C$7)</f>
        <v>1.5733692621854798</v>
      </c>
      <c r="J100" s="47">
        <f ca="1">NORMINV(RAND(),synthetic_data_params!$B$7,synthetic_data_params!$C$7)</f>
        <v>1.0664531835776101</v>
      </c>
      <c r="K100" s="47">
        <f ca="1">NORMINV(RAND(),synthetic_data_params!$B$7,synthetic_data_params!$C$7)</f>
        <v>-1.0449586922580487</v>
      </c>
      <c r="L100" s="47">
        <f ca="1">NORMINV(RAND(),synthetic_data_params!$B$7,synthetic_data_params!$C$7)</f>
        <v>-0.67599531137448998</v>
      </c>
    </row>
    <row r="101" spans="2:12">
      <c r="B101" s="45">
        <v>98</v>
      </c>
      <c r="C101" s="47">
        <f ca="1">NORMINV(RAND(),synthetic_data_params!$B$7,synthetic_data_params!$C$7)</f>
        <v>0.84841287517793806</v>
      </c>
      <c r="D101" s="47">
        <f ca="1">NORMINV(RAND(),synthetic_data_params!$B$7,synthetic_data_params!$C$7)</f>
        <v>-0.67891345254389446</v>
      </c>
      <c r="E101" s="47">
        <f ca="1">NORMINV(RAND(),synthetic_data_params!$B$7,synthetic_data_params!$C$7)</f>
        <v>-4.1606443430670742E-2</v>
      </c>
      <c r="F101" s="47">
        <f ca="1">NORMINV(RAND(),synthetic_data_params!$B$7,synthetic_data_params!$C$7)</f>
        <v>-0.6029347098115686</v>
      </c>
      <c r="G101" s="47">
        <f ca="1">NORMINV(RAND(),synthetic_data_params!$B$7,synthetic_data_params!$C$7)</f>
        <v>-0.73217570232693241</v>
      </c>
      <c r="H101" s="47">
        <f ca="1">NORMINV(RAND(),synthetic_data_params!$B$7,synthetic_data_params!$C$7)</f>
        <v>0.24925733936392569</v>
      </c>
      <c r="I101" s="47">
        <f ca="1">NORMINV(RAND(),synthetic_data_params!$B$7,synthetic_data_params!$C$7)</f>
        <v>-0.51403052161155349</v>
      </c>
      <c r="J101" s="47">
        <f ca="1">NORMINV(RAND(),synthetic_data_params!$B$7,synthetic_data_params!$C$7)</f>
        <v>0.72314114376468386</v>
      </c>
      <c r="K101" s="47">
        <f ca="1">NORMINV(RAND(),synthetic_data_params!$B$7,synthetic_data_params!$C$7)</f>
        <v>-0.32557088193849471</v>
      </c>
      <c r="L101" s="47">
        <f ca="1">NORMINV(RAND(),synthetic_data_params!$B$7,synthetic_data_params!$C$7)</f>
        <v>0.21916263442858097</v>
      </c>
    </row>
    <row r="102" spans="2:12">
      <c r="B102" s="45">
        <v>99</v>
      </c>
      <c r="C102" s="47">
        <f ca="1">NORMINV(RAND(),synthetic_data_params!$B$7,synthetic_data_params!$C$7)</f>
        <v>1.4324919067870181</v>
      </c>
      <c r="D102" s="47">
        <f ca="1">NORMINV(RAND(),synthetic_data_params!$B$7,synthetic_data_params!$C$7)</f>
        <v>-0.33012690685199342</v>
      </c>
      <c r="E102" s="47">
        <f ca="1">NORMINV(RAND(),synthetic_data_params!$B$7,synthetic_data_params!$C$7)</f>
        <v>0.16892627963643991</v>
      </c>
      <c r="F102" s="47">
        <f ca="1">NORMINV(RAND(),synthetic_data_params!$B$7,synthetic_data_params!$C$7)</f>
        <v>-1.1237125009459352</v>
      </c>
      <c r="G102" s="47">
        <f ca="1">NORMINV(RAND(),synthetic_data_params!$B$7,synthetic_data_params!$C$7)</f>
        <v>-0.10596236678937396</v>
      </c>
      <c r="H102" s="47">
        <f ca="1">NORMINV(RAND(),synthetic_data_params!$B$7,synthetic_data_params!$C$7)</f>
        <v>0.5232282548214845</v>
      </c>
      <c r="I102" s="47">
        <f ca="1">NORMINV(RAND(),synthetic_data_params!$B$7,synthetic_data_params!$C$7)</f>
        <v>-0.42817043629866647</v>
      </c>
      <c r="J102" s="47">
        <f ca="1">NORMINV(RAND(),synthetic_data_params!$B$7,synthetic_data_params!$C$7)</f>
        <v>0.37622953824625915</v>
      </c>
      <c r="K102" s="47">
        <f ca="1">NORMINV(RAND(),synthetic_data_params!$B$7,synthetic_data_params!$C$7)</f>
        <v>-0.54091911741821763</v>
      </c>
      <c r="L102" s="47">
        <f ca="1">NORMINV(RAND(),synthetic_data_params!$B$7,synthetic_data_params!$C$7)</f>
        <v>0.91649456571447607</v>
      </c>
    </row>
    <row r="103" spans="2:12">
      <c r="B103" s="45">
        <v>100</v>
      </c>
      <c r="C103" s="47">
        <f ca="1">NORMINV(RAND(),synthetic_data_params!$B$7,synthetic_data_params!$C$7)</f>
        <v>-0.35988167195655318</v>
      </c>
      <c r="D103" s="47">
        <f ca="1">NORMINV(RAND(),synthetic_data_params!$B$7,synthetic_data_params!$C$7)</f>
        <v>-0.43900130996843301</v>
      </c>
      <c r="E103" s="47">
        <f ca="1">NORMINV(RAND(),synthetic_data_params!$B$7,synthetic_data_params!$C$7)</f>
        <v>0.9029264259181542</v>
      </c>
      <c r="F103" s="47">
        <f ca="1">NORMINV(RAND(),synthetic_data_params!$B$7,synthetic_data_params!$C$7)</f>
        <v>-0.91698818032864871</v>
      </c>
      <c r="G103" s="47">
        <f ca="1">NORMINV(RAND(),synthetic_data_params!$B$7,synthetic_data_params!$C$7)</f>
        <v>1.1257292037259465</v>
      </c>
      <c r="H103" s="47">
        <f ca="1">NORMINV(RAND(),synthetic_data_params!$B$7,synthetic_data_params!$C$7)</f>
        <v>0.2266170530332649</v>
      </c>
      <c r="I103" s="47">
        <f ca="1">NORMINV(RAND(),synthetic_data_params!$B$7,synthetic_data_params!$C$7)</f>
        <v>0.42194821741405319</v>
      </c>
      <c r="J103" s="47">
        <f ca="1">NORMINV(RAND(),synthetic_data_params!$B$7,synthetic_data_params!$C$7)</f>
        <v>-0.39234406119475285</v>
      </c>
      <c r="K103" s="47">
        <f ca="1">NORMINV(RAND(),synthetic_data_params!$B$7,synthetic_data_params!$C$7)</f>
        <v>-0.95788814945380107</v>
      </c>
      <c r="L103" s="47">
        <f ca="1">NORMINV(RAND(),synthetic_data_params!$B$7,synthetic_data_params!$C$7)</f>
        <v>-0.37598153781952715</v>
      </c>
    </row>
    <row r="104" spans="2:12">
      <c r="B104" s="45"/>
    </row>
    <row r="105" spans="2:12">
      <c r="B105"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AD3"/>
    <outlinePr summaryBelow="0" summaryRight="0"/>
  </sheetPr>
  <dimension ref="A1:L103"/>
  <sheetViews>
    <sheetView showGridLines="0" workbookViewId="0"/>
  </sheetViews>
  <sheetFormatPr defaultColWidth="14.42578125" defaultRowHeight="15" customHeight="1"/>
  <cols>
    <col min="1" max="1" width="7.28515625" customWidth="1"/>
    <col min="2" max="2" width="4.28515625" customWidth="1"/>
  </cols>
  <sheetData>
    <row r="1" spans="1:12">
      <c r="A1" s="51" t="s">
        <v>78</v>
      </c>
    </row>
    <row r="2" spans="1:12">
      <c r="B2" s="44"/>
      <c r="C2" s="51" t="s">
        <v>74</v>
      </c>
      <c r="D2" s="45"/>
      <c r="E2" s="45"/>
      <c r="F2" s="45"/>
      <c r="G2" s="45"/>
      <c r="H2" s="45"/>
      <c r="I2" s="45"/>
      <c r="J2" s="45"/>
      <c r="K2" s="45"/>
      <c r="L2" s="45"/>
    </row>
    <row r="3" spans="1:12">
      <c r="B3" s="44"/>
      <c r="C3" s="45">
        <v>1</v>
      </c>
      <c r="D3" s="45">
        <v>2</v>
      </c>
      <c r="E3" s="45">
        <v>3</v>
      </c>
      <c r="F3" s="45">
        <v>4</v>
      </c>
      <c r="G3" s="45">
        <v>5</v>
      </c>
      <c r="H3" s="45">
        <v>6</v>
      </c>
      <c r="I3" s="45">
        <v>7</v>
      </c>
      <c r="J3" s="45">
        <v>8</v>
      </c>
      <c r="K3" s="45">
        <v>9</v>
      </c>
      <c r="L3" s="45">
        <v>10</v>
      </c>
    </row>
    <row r="4" spans="1:12">
      <c r="A4" s="46" t="s">
        <v>57</v>
      </c>
      <c r="B4" s="45">
        <v>1</v>
      </c>
      <c r="C4" s="47">
        <f ca="1">NORMINV(RAND(),synthetic_data_params!$B$8,synthetic_data_params!$C$8)</f>
        <v>0.14409639191369764</v>
      </c>
      <c r="D4" s="47">
        <f ca="1">NORMINV(RAND(),synthetic_data_params!$B$8,synthetic_data_params!$C$8)</f>
        <v>4.5662447093980908E-2</v>
      </c>
      <c r="E4" s="47">
        <f ca="1">NORMINV(RAND(),synthetic_data_params!$B$8,synthetic_data_params!$C$8)</f>
        <v>0.11019690330449182</v>
      </c>
      <c r="F4" s="47">
        <f ca="1">NORMINV(RAND(),synthetic_data_params!$B$8,synthetic_data_params!$C$8)</f>
        <v>2.8221674361417416E-2</v>
      </c>
      <c r="G4" s="47">
        <f ca="1">NORMINV(RAND(),synthetic_data_params!$B$8,synthetic_data_params!$C$8)</f>
        <v>0.18714925310652991</v>
      </c>
      <c r="H4" s="47">
        <f ca="1">NORMINV(RAND(),synthetic_data_params!$B$8,synthetic_data_params!$C$8)</f>
        <v>0.1999581317034424</v>
      </c>
      <c r="I4" s="47">
        <f ca="1">NORMINV(RAND(),synthetic_data_params!$B$8,synthetic_data_params!$C$8)</f>
        <v>0.22298842030905952</v>
      </c>
      <c r="J4" s="47">
        <f ca="1">NORMINV(RAND(),synthetic_data_params!$B$8,synthetic_data_params!$C$8)</f>
        <v>5.6937906053064251E-2</v>
      </c>
      <c r="K4" s="47">
        <f ca="1">NORMINV(RAND(),synthetic_data_params!$B$8,synthetic_data_params!$C$8)</f>
        <v>0.14269491264274725</v>
      </c>
      <c r="L4" s="47">
        <f ca="1">NORMINV(RAND(),synthetic_data_params!$B$8,synthetic_data_params!$C$8)</f>
        <v>-5.2577298422650576E-2</v>
      </c>
    </row>
    <row r="5" spans="1:12">
      <c r="B5" s="45">
        <v>2</v>
      </c>
      <c r="C5" s="47">
        <f ca="1">NORMINV(RAND(),synthetic_data_params!$B$8,synthetic_data_params!$C$8)</f>
        <v>2.1028692713029234E-2</v>
      </c>
      <c r="D5" s="47">
        <f ca="1">NORMINV(RAND(),synthetic_data_params!$B$8,synthetic_data_params!$C$8)</f>
        <v>-3.4862615160793781E-3</v>
      </c>
      <c r="E5" s="47">
        <f ca="1">NORMINV(RAND(),synthetic_data_params!$B$8,synthetic_data_params!$C$8)</f>
        <v>4.3258609612834689E-2</v>
      </c>
      <c r="F5" s="47">
        <f ca="1">NORMINV(RAND(),synthetic_data_params!$B$8,synthetic_data_params!$C$8)</f>
        <v>-1.5898071017054913E-2</v>
      </c>
      <c r="G5" s="47">
        <f ca="1">NORMINV(RAND(),synthetic_data_params!$B$8,synthetic_data_params!$C$8)</f>
        <v>6.131921158456774E-3</v>
      </c>
      <c r="H5" s="47">
        <f ca="1">NORMINV(RAND(),synthetic_data_params!$B$8,synthetic_data_params!$C$8)</f>
        <v>5.1180655325809968E-2</v>
      </c>
      <c r="I5" s="47">
        <f ca="1">NORMINV(RAND(),synthetic_data_params!$B$8,synthetic_data_params!$C$8)</f>
        <v>0.10684761576445345</v>
      </c>
      <c r="J5" s="47">
        <f ca="1">NORMINV(RAND(),synthetic_data_params!$B$8,synthetic_data_params!$C$8)</f>
        <v>-9.2077095730458011E-2</v>
      </c>
      <c r="K5" s="47">
        <f ca="1">NORMINV(RAND(),synthetic_data_params!$B$8,synthetic_data_params!$C$8)</f>
        <v>-0.14422408215546662</v>
      </c>
      <c r="L5" s="47">
        <f ca="1">NORMINV(RAND(),synthetic_data_params!$B$8,synthetic_data_params!$C$8)</f>
        <v>4.6908682185018563E-4</v>
      </c>
    </row>
    <row r="6" spans="1:12">
      <c r="B6" s="45">
        <v>3</v>
      </c>
      <c r="C6" s="47">
        <f ca="1">NORMINV(RAND(),synthetic_data_params!$B$8,synthetic_data_params!$C$8)</f>
        <v>1.2128102036536074E-2</v>
      </c>
      <c r="D6" s="47">
        <f ca="1">NORMINV(RAND(),synthetic_data_params!$B$8,synthetic_data_params!$C$8)</f>
        <v>-5.1666508046001189E-2</v>
      </c>
      <c r="E6" s="47">
        <f ca="1">NORMINV(RAND(),synthetic_data_params!$B$8,synthetic_data_params!$C$8)</f>
        <v>9.6227723310346819E-2</v>
      </c>
      <c r="F6" s="47">
        <f ca="1">NORMINV(RAND(),synthetic_data_params!$B$8,synthetic_data_params!$C$8)</f>
        <v>7.542321037765759E-2</v>
      </c>
      <c r="G6" s="47">
        <f ca="1">NORMINV(RAND(),synthetic_data_params!$B$8,synthetic_data_params!$C$8)</f>
        <v>0.23862253743991851</v>
      </c>
      <c r="H6" s="47">
        <f ca="1">NORMINV(RAND(),synthetic_data_params!$B$8,synthetic_data_params!$C$8)</f>
        <v>0.24927393350914828</v>
      </c>
      <c r="I6" s="47">
        <f ca="1">NORMINV(RAND(),synthetic_data_params!$B$8,synthetic_data_params!$C$8)</f>
        <v>-6.82061175544173E-2</v>
      </c>
      <c r="J6" s="47">
        <f ca="1">NORMINV(RAND(),synthetic_data_params!$B$8,synthetic_data_params!$C$8)</f>
        <v>9.9403637743062601E-2</v>
      </c>
      <c r="K6" s="47">
        <f ca="1">NORMINV(RAND(),synthetic_data_params!$B$8,synthetic_data_params!$C$8)</f>
        <v>9.96787504827156E-2</v>
      </c>
      <c r="L6" s="47">
        <f ca="1">NORMINV(RAND(),synthetic_data_params!$B$8,synthetic_data_params!$C$8)</f>
        <v>4.2061605866084296E-2</v>
      </c>
    </row>
    <row r="7" spans="1:12">
      <c r="B7" s="45">
        <v>4</v>
      </c>
      <c r="C7" s="47">
        <f ca="1">NORMINV(RAND(),synthetic_data_params!$B$8,synthetic_data_params!$C$8)</f>
        <v>0.13670495433382862</v>
      </c>
      <c r="D7" s="47">
        <f ca="1">NORMINV(RAND(),synthetic_data_params!$B$8,synthetic_data_params!$C$8)</f>
        <v>0.21157543790717359</v>
      </c>
      <c r="E7" s="47">
        <f ca="1">NORMINV(RAND(),synthetic_data_params!$B$8,synthetic_data_params!$C$8)</f>
        <v>9.4987444783302302E-2</v>
      </c>
      <c r="F7" s="47">
        <f ca="1">NORMINV(RAND(),synthetic_data_params!$B$8,synthetic_data_params!$C$8)</f>
        <v>0.1653536281364924</v>
      </c>
      <c r="G7" s="47">
        <f ca="1">NORMINV(RAND(),synthetic_data_params!$B$8,synthetic_data_params!$C$8)</f>
        <v>-4.2368582198202304E-2</v>
      </c>
      <c r="H7" s="47">
        <f ca="1">NORMINV(RAND(),synthetic_data_params!$B$8,synthetic_data_params!$C$8)</f>
        <v>0.14591830334977582</v>
      </c>
      <c r="I7" s="47">
        <f ca="1">NORMINV(RAND(),synthetic_data_params!$B$8,synthetic_data_params!$C$8)</f>
        <v>0.23997957484452959</v>
      </c>
      <c r="J7" s="47">
        <f ca="1">NORMINV(RAND(),synthetic_data_params!$B$8,synthetic_data_params!$C$8)</f>
        <v>2.5782915896862459E-2</v>
      </c>
      <c r="K7" s="47">
        <f ca="1">NORMINV(RAND(),synthetic_data_params!$B$8,synthetic_data_params!$C$8)</f>
        <v>-5.6965285002825383E-2</v>
      </c>
      <c r="L7" s="47">
        <f ca="1">NORMINV(RAND(),synthetic_data_params!$B$8,synthetic_data_params!$C$8)</f>
        <v>-4.1294208458053053E-2</v>
      </c>
    </row>
    <row r="8" spans="1:12">
      <c r="B8" s="45">
        <v>5</v>
      </c>
      <c r="C8" s="47">
        <f ca="1">NORMINV(RAND(),synthetic_data_params!$B$8,synthetic_data_params!$C$8)</f>
        <v>-5.2569001315792882E-2</v>
      </c>
      <c r="D8" s="47">
        <f ca="1">NORMINV(RAND(),synthetic_data_params!$B$8,synthetic_data_params!$C$8)</f>
        <v>-7.4914834119870363E-2</v>
      </c>
      <c r="E8" s="47">
        <f ca="1">NORMINV(RAND(),synthetic_data_params!$B$8,synthetic_data_params!$C$8)</f>
        <v>0.11415444867316815</v>
      </c>
      <c r="F8" s="47">
        <f ca="1">NORMINV(RAND(),synthetic_data_params!$B$8,synthetic_data_params!$C$8)</f>
        <v>9.5600414465269318E-2</v>
      </c>
      <c r="G8" s="47">
        <f ca="1">NORMINV(RAND(),synthetic_data_params!$B$8,synthetic_data_params!$C$8)</f>
        <v>-0.13709240965083708</v>
      </c>
      <c r="H8" s="47">
        <f ca="1">NORMINV(RAND(),synthetic_data_params!$B$8,synthetic_data_params!$C$8)</f>
        <v>0.22721493618811833</v>
      </c>
      <c r="I8" s="47">
        <f ca="1">NORMINV(RAND(),synthetic_data_params!$B$8,synthetic_data_params!$C$8)</f>
        <v>-4.6286425031786246E-2</v>
      </c>
      <c r="J8" s="47">
        <f ca="1">NORMINV(RAND(),synthetic_data_params!$B$8,synthetic_data_params!$C$8)</f>
        <v>1.8699941967111576E-2</v>
      </c>
      <c r="K8" s="47">
        <f ca="1">NORMINV(RAND(),synthetic_data_params!$B$8,synthetic_data_params!$C$8)</f>
        <v>8.3353499906425876E-2</v>
      </c>
      <c r="L8" s="47">
        <f ca="1">NORMINV(RAND(),synthetic_data_params!$B$8,synthetic_data_params!$C$8)</f>
        <v>4.7172709516382527E-2</v>
      </c>
    </row>
    <row r="9" spans="1:12">
      <c r="B9" s="45">
        <v>6</v>
      </c>
      <c r="C9" s="47">
        <f ca="1">NORMINV(RAND(),synthetic_data_params!$B$8,synthetic_data_params!$C$8)</f>
        <v>0.16967267986713164</v>
      </c>
      <c r="D9" s="47">
        <f ca="1">NORMINV(RAND(),synthetic_data_params!$B$8,synthetic_data_params!$C$8)</f>
        <v>8.2656184739571495E-2</v>
      </c>
      <c r="E9" s="47">
        <f ca="1">NORMINV(RAND(),synthetic_data_params!$B$8,synthetic_data_params!$C$8)</f>
        <v>0.12555268959460791</v>
      </c>
      <c r="F9" s="47">
        <f ca="1">NORMINV(RAND(),synthetic_data_params!$B$8,synthetic_data_params!$C$8)</f>
        <v>0.15839173778850757</v>
      </c>
      <c r="G9" s="47">
        <f ca="1">NORMINV(RAND(),synthetic_data_params!$B$8,synthetic_data_params!$C$8)</f>
        <v>5.9482955268445076E-2</v>
      </c>
      <c r="H9" s="47">
        <f ca="1">NORMINV(RAND(),synthetic_data_params!$B$8,synthetic_data_params!$C$8)</f>
        <v>1.829100611219478E-3</v>
      </c>
      <c r="I9" s="47">
        <f ca="1">NORMINV(RAND(),synthetic_data_params!$B$8,synthetic_data_params!$C$8)</f>
        <v>0.19309019316314052</v>
      </c>
      <c r="J9" s="47">
        <f ca="1">NORMINV(RAND(),synthetic_data_params!$B$8,synthetic_data_params!$C$8)</f>
        <v>0.25553350398416935</v>
      </c>
      <c r="K9" s="47">
        <f ca="1">NORMINV(RAND(),synthetic_data_params!$B$8,synthetic_data_params!$C$8)</f>
        <v>1.48488173106332E-2</v>
      </c>
      <c r="L9" s="47">
        <f ca="1">NORMINV(RAND(),synthetic_data_params!$B$8,synthetic_data_params!$C$8)</f>
        <v>-5.7694245143331033E-2</v>
      </c>
    </row>
    <row r="10" spans="1:12">
      <c r="B10" s="45">
        <v>7</v>
      </c>
      <c r="C10" s="47">
        <f ca="1">NORMINV(RAND(),synthetic_data_params!$B$8,synthetic_data_params!$C$8)</f>
        <v>0.1238550587612936</v>
      </c>
      <c r="D10" s="47">
        <f ca="1">NORMINV(RAND(),synthetic_data_params!$B$8,synthetic_data_params!$C$8)</f>
        <v>-6.6055315494315786E-2</v>
      </c>
      <c r="E10" s="47">
        <f ca="1">NORMINV(RAND(),synthetic_data_params!$B$8,synthetic_data_params!$C$8)</f>
        <v>8.4443542779992636E-3</v>
      </c>
      <c r="F10" s="47">
        <f ca="1">NORMINV(RAND(),synthetic_data_params!$B$8,synthetic_data_params!$C$8)</f>
        <v>-8.1315933356166367E-2</v>
      </c>
      <c r="G10" s="47">
        <f ca="1">NORMINV(RAND(),synthetic_data_params!$B$8,synthetic_data_params!$C$8)</f>
        <v>-5.4889063419751374E-2</v>
      </c>
      <c r="H10" s="47">
        <f ca="1">NORMINV(RAND(),synthetic_data_params!$B$8,synthetic_data_params!$C$8)</f>
        <v>0.13338591989698967</v>
      </c>
      <c r="I10" s="47">
        <f ca="1">NORMINV(RAND(),synthetic_data_params!$B$8,synthetic_data_params!$C$8)</f>
        <v>3.9674149470874102E-2</v>
      </c>
      <c r="J10" s="47">
        <f ca="1">NORMINV(RAND(),synthetic_data_params!$B$8,synthetic_data_params!$C$8)</f>
        <v>-1.7037857337630094E-2</v>
      </c>
      <c r="K10" s="47">
        <f ca="1">NORMINV(RAND(),synthetic_data_params!$B$8,synthetic_data_params!$C$8)</f>
        <v>0.15334458212915725</v>
      </c>
      <c r="L10" s="47">
        <f ca="1">NORMINV(RAND(),synthetic_data_params!$B$8,synthetic_data_params!$C$8)</f>
        <v>0.172676632432333</v>
      </c>
    </row>
    <row r="11" spans="1:12">
      <c r="B11" s="45">
        <v>8</v>
      </c>
      <c r="C11" s="47">
        <f ca="1">NORMINV(RAND(),synthetic_data_params!$B$8,synthetic_data_params!$C$8)</f>
        <v>0.1200366603267071</v>
      </c>
      <c r="D11" s="47">
        <f ca="1">NORMINV(RAND(),synthetic_data_params!$B$8,synthetic_data_params!$C$8)</f>
        <v>0.10607696941303803</v>
      </c>
      <c r="E11" s="47">
        <f ca="1">NORMINV(RAND(),synthetic_data_params!$B$8,synthetic_data_params!$C$8)</f>
        <v>-0.19015617680977004</v>
      </c>
      <c r="F11" s="47">
        <f ca="1">NORMINV(RAND(),synthetic_data_params!$B$8,synthetic_data_params!$C$8)</f>
        <v>1.7444261437502773E-2</v>
      </c>
      <c r="G11" s="47">
        <f ca="1">NORMINV(RAND(),synthetic_data_params!$B$8,synthetic_data_params!$C$8)</f>
        <v>8.3376403670462562E-2</v>
      </c>
      <c r="H11" s="47">
        <f ca="1">NORMINV(RAND(),synthetic_data_params!$B$8,synthetic_data_params!$C$8)</f>
        <v>8.7674609304061735E-2</v>
      </c>
      <c r="I11" s="47">
        <f ca="1">NORMINV(RAND(),synthetic_data_params!$B$8,synthetic_data_params!$C$8)</f>
        <v>0.23745070292783454</v>
      </c>
      <c r="J11" s="47">
        <f ca="1">NORMINV(RAND(),synthetic_data_params!$B$8,synthetic_data_params!$C$8)</f>
        <v>0.22725399862248946</v>
      </c>
      <c r="K11" s="47">
        <f ca="1">NORMINV(RAND(),synthetic_data_params!$B$8,synthetic_data_params!$C$8)</f>
        <v>7.4761933520681223E-2</v>
      </c>
      <c r="L11" s="47">
        <f ca="1">NORMINV(RAND(),synthetic_data_params!$B$8,synthetic_data_params!$C$8)</f>
        <v>-1.682740989148887E-2</v>
      </c>
    </row>
    <row r="12" spans="1:12">
      <c r="B12" s="45">
        <v>9</v>
      </c>
      <c r="C12" s="47">
        <f ca="1">NORMINV(RAND(),synthetic_data_params!$B$8,synthetic_data_params!$C$8)</f>
        <v>-1.5273472021115925E-2</v>
      </c>
      <c r="D12" s="47">
        <f ca="1">NORMINV(RAND(),synthetic_data_params!$B$8,synthetic_data_params!$C$8)</f>
        <v>6.1626331321092888E-2</v>
      </c>
      <c r="E12" s="47">
        <f ca="1">NORMINV(RAND(),synthetic_data_params!$B$8,synthetic_data_params!$C$8)</f>
        <v>0.17924522768874407</v>
      </c>
      <c r="F12" s="47">
        <f ca="1">NORMINV(RAND(),synthetic_data_params!$B$8,synthetic_data_params!$C$8)</f>
        <v>-3.5065417963120807E-2</v>
      </c>
      <c r="G12" s="47">
        <f ca="1">NORMINV(RAND(),synthetic_data_params!$B$8,synthetic_data_params!$C$8)</f>
        <v>0.16317085875424189</v>
      </c>
      <c r="H12" s="47">
        <f ca="1">NORMINV(RAND(),synthetic_data_params!$B$8,synthetic_data_params!$C$8)</f>
        <v>0.14285416866656642</v>
      </c>
      <c r="I12" s="47">
        <f ca="1">NORMINV(RAND(),synthetic_data_params!$B$8,synthetic_data_params!$C$8)</f>
        <v>-1.6606032767247855E-2</v>
      </c>
      <c r="J12" s="47">
        <f ca="1">NORMINV(RAND(),synthetic_data_params!$B$8,synthetic_data_params!$C$8)</f>
        <v>0.13304038853421429</v>
      </c>
      <c r="K12" s="47">
        <f ca="1">NORMINV(RAND(),synthetic_data_params!$B$8,synthetic_data_params!$C$8)</f>
        <v>6.7459141087209337E-2</v>
      </c>
      <c r="L12" s="47">
        <f ca="1">NORMINV(RAND(),synthetic_data_params!$B$8,synthetic_data_params!$C$8)</f>
        <v>0.20947329684990673</v>
      </c>
    </row>
    <row r="13" spans="1:12">
      <c r="B13" s="45">
        <v>10</v>
      </c>
      <c r="C13" s="47">
        <f ca="1">NORMINV(RAND(),synthetic_data_params!$B$8,synthetic_data_params!$C$8)</f>
        <v>-7.8241356849437074E-2</v>
      </c>
      <c r="D13" s="47">
        <f ca="1">NORMINV(RAND(),synthetic_data_params!$B$8,synthetic_data_params!$C$8)</f>
        <v>0.15867530073406005</v>
      </c>
      <c r="E13" s="47">
        <f ca="1">NORMINV(RAND(),synthetic_data_params!$B$8,synthetic_data_params!$C$8)</f>
        <v>0.15549999702861733</v>
      </c>
      <c r="F13" s="47">
        <f ca="1">NORMINV(RAND(),synthetic_data_params!$B$8,synthetic_data_params!$C$8)</f>
        <v>9.2603384110786183E-2</v>
      </c>
      <c r="G13" s="47">
        <f ca="1">NORMINV(RAND(),synthetic_data_params!$B$8,synthetic_data_params!$C$8)</f>
        <v>2.5500319212259617E-2</v>
      </c>
      <c r="H13" s="47">
        <f ca="1">NORMINV(RAND(),synthetic_data_params!$B$8,synthetic_data_params!$C$8)</f>
        <v>0.18197313304120188</v>
      </c>
      <c r="I13" s="47">
        <f ca="1">NORMINV(RAND(),synthetic_data_params!$B$8,synthetic_data_params!$C$8)</f>
        <v>0.18427522156916915</v>
      </c>
      <c r="J13" s="47">
        <f ca="1">NORMINV(RAND(),synthetic_data_params!$B$8,synthetic_data_params!$C$8)</f>
        <v>0.18968188602840491</v>
      </c>
      <c r="K13" s="47">
        <f ca="1">NORMINV(RAND(),synthetic_data_params!$B$8,synthetic_data_params!$C$8)</f>
        <v>0.26446913316600701</v>
      </c>
      <c r="L13" s="47">
        <f ca="1">NORMINV(RAND(),synthetic_data_params!$B$8,synthetic_data_params!$C$8)</f>
        <v>-7.3692560370512569E-2</v>
      </c>
    </row>
    <row r="14" spans="1:12">
      <c r="B14" s="45">
        <v>11</v>
      </c>
      <c r="C14" s="47">
        <f ca="1">NORMINV(RAND(),synthetic_data_params!$B$8,synthetic_data_params!$C$8)</f>
        <v>4.6210785115436533E-2</v>
      </c>
      <c r="D14" s="47">
        <f ca="1">NORMINV(RAND(),synthetic_data_params!$B$8,synthetic_data_params!$C$8)</f>
        <v>-2.8582339958758279E-2</v>
      </c>
      <c r="E14" s="47">
        <f ca="1">NORMINV(RAND(),synthetic_data_params!$B$8,synthetic_data_params!$C$8)</f>
        <v>-1.6058580873882553E-2</v>
      </c>
      <c r="F14" s="47">
        <f ca="1">NORMINV(RAND(),synthetic_data_params!$B$8,synthetic_data_params!$C$8)</f>
        <v>-3.1212386643465068E-3</v>
      </c>
      <c r="G14" s="47">
        <f ca="1">NORMINV(RAND(),synthetic_data_params!$B$8,synthetic_data_params!$C$8)</f>
        <v>-3.6537571243872108E-2</v>
      </c>
      <c r="H14" s="47">
        <f ca="1">NORMINV(RAND(),synthetic_data_params!$B$8,synthetic_data_params!$C$8)</f>
        <v>-0.11583433458619379</v>
      </c>
      <c r="I14" s="47">
        <f ca="1">NORMINV(RAND(),synthetic_data_params!$B$8,synthetic_data_params!$C$8)</f>
        <v>8.7735444225923942E-2</v>
      </c>
      <c r="J14" s="47">
        <f ca="1">NORMINV(RAND(),synthetic_data_params!$B$8,synthetic_data_params!$C$8)</f>
        <v>3.8311712058781484E-2</v>
      </c>
      <c r="K14" s="47">
        <f ca="1">NORMINV(RAND(),synthetic_data_params!$B$8,synthetic_data_params!$C$8)</f>
        <v>0.1211710109362964</v>
      </c>
      <c r="L14" s="47">
        <f ca="1">NORMINV(RAND(),synthetic_data_params!$B$8,synthetic_data_params!$C$8)</f>
        <v>0.19270494782100228</v>
      </c>
    </row>
    <row r="15" spans="1:12">
      <c r="B15" s="45">
        <v>12</v>
      </c>
      <c r="C15" s="47">
        <f ca="1">NORMINV(RAND(),synthetic_data_params!$B$8,synthetic_data_params!$C$8)</f>
        <v>-7.2891809040459776E-2</v>
      </c>
      <c r="D15" s="47">
        <f ca="1">NORMINV(RAND(),synthetic_data_params!$B$8,synthetic_data_params!$C$8)</f>
        <v>7.6988781535639289E-2</v>
      </c>
      <c r="E15" s="47">
        <f ca="1">NORMINV(RAND(),synthetic_data_params!$B$8,synthetic_data_params!$C$8)</f>
        <v>2.6993299387203362E-2</v>
      </c>
      <c r="F15" s="47">
        <f ca="1">NORMINV(RAND(),synthetic_data_params!$B$8,synthetic_data_params!$C$8)</f>
        <v>0.30166078236920513</v>
      </c>
      <c r="G15" s="47">
        <f ca="1">NORMINV(RAND(),synthetic_data_params!$B$8,synthetic_data_params!$C$8)</f>
        <v>-4.6419947198284017E-5</v>
      </c>
      <c r="H15" s="47">
        <f ca="1">NORMINV(RAND(),synthetic_data_params!$B$8,synthetic_data_params!$C$8)</f>
        <v>-1.9404767597438283E-2</v>
      </c>
      <c r="I15" s="47">
        <f ca="1">NORMINV(RAND(),synthetic_data_params!$B$8,synthetic_data_params!$C$8)</f>
        <v>0.10960703571320064</v>
      </c>
      <c r="J15" s="47">
        <f ca="1">NORMINV(RAND(),synthetic_data_params!$B$8,synthetic_data_params!$C$8)</f>
        <v>2.71915070556564E-2</v>
      </c>
      <c r="K15" s="47">
        <f ca="1">NORMINV(RAND(),synthetic_data_params!$B$8,synthetic_data_params!$C$8)</f>
        <v>0.18794522760588561</v>
      </c>
      <c r="L15" s="47">
        <f ca="1">NORMINV(RAND(),synthetic_data_params!$B$8,synthetic_data_params!$C$8)</f>
        <v>-6.0127531667097972E-2</v>
      </c>
    </row>
    <row r="16" spans="1:12">
      <c r="B16" s="45">
        <v>13</v>
      </c>
      <c r="C16" s="47">
        <f ca="1">NORMINV(RAND(),synthetic_data_params!$B$8,synthetic_data_params!$C$8)</f>
        <v>3.6993858804527102E-3</v>
      </c>
      <c r="D16" s="47">
        <f ca="1">NORMINV(RAND(),synthetic_data_params!$B$8,synthetic_data_params!$C$8)</f>
        <v>0.13774845800079183</v>
      </c>
      <c r="E16" s="47">
        <f ca="1">NORMINV(RAND(),synthetic_data_params!$B$8,synthetic_data_params!$C$8)</f>
        <v>7.395496939595636E-2</v>
      </c>
      <c r="F16" s="47">
        <f ca="1">NORMINV(RAND(),synthetic_data_params!$B$8,synthetic_data_params!$C$8)</f>
        <v>3.4303037332613306E-2</v>
      </c>
      <c r="G16" s="47">
        <f ca="1">NORMINV(RAND(),synthetic_data_params!$B$8,synthetic_data_params!$C$8)</f>
        <v>-3.9051037060262958E-2</v>
      </c>
      <c r="H16" s="47">
        <f ca="1">NORMINV(RAND(),synthetic_data_params!$B$8,synthetic_data_params!$C$8)</f>
        <v>4.5453350752727911E-2</v>
      </c>
      <c r="I16" s="47">
        <f ca="1">NORMINV(RAND(),synthetic_data_params!$B$8,synthetic_data_params!$C$8)</f>
        <v>-2.5652627277654341E-2</v>
      </c>
      <c r="J16" s="47">
        <f ca="1">NORMINV(RAND(),synthetic_data_params!$B$8,synthetic_data_params!$C$8)</f>
        <v>0.14575399724272503</v>
      </c>
      <c r="K16" s="47">
        <f ca="1">NORMINV(RAND(),synthetic_data_params!$B$8,synthetic_data_params!$C$8)</f>
        <v>7.2090274759607553E-2</v>
      </c>
      <c r="L16" s="47">
        <f ca="1">NORMINV(RAND(),synthetic_data_params!$B$8,synthetic_data_params!$C$8)</f>
        <v>0.27955607214449818</v>
      </c>
    </row>
    <row r="17" spans="2:12">
      <c r="B17" s="45">
        <v>14</v>
      </c>
      <c r="C17" s="47">
        <f ca="1">NORMINV(RAND(),synthetic_data_params!$B$8,synthetic_data_params!$C$8)</f>
        <v>1.0246810308340362E-3</v>
      </c>
      <c r="D17" s="47">
        <f ca="1">NORMINV(RAND(),synthetic_data_params!$B$8,synthetic_data_params!$C$8)</f>
        <v>-0.16020518109860654</v>
      </c>
      <c r="E17" s="47">
        <f ca="1">NORMINV(RAND(),synthetic_data_params!$B$8,synthetic_data_params!$C$8)</f>
        <v>-6.851946654932875E-2</v>
      </c>
      <c r="F17" s="47">
        <f ca="1">NORMINV(RAND(),synthetic_data_params!$B$8,synthetic_data_params!$C$8)</f>
        <v>6.3641797534684255E-2</v>
      </c>
      <c r="G17" s="47">
        <f ca="1">NORMINV(RAND(),synthetic_data_params!$B$8,synthetic_data_params!$C$8)</f>
        <v>0.11331396089573549</v>
      </c>
      <c r="H17" s="47">
        <f ca="1">NORMINV(RAND(),synthetic_data_params!$B$8,synthetic_data_params!$C$8)</f>
        <v>-0.11537950453083616</v>
      </c>
      <c r="I17" s="47">
        <f ca="1">NORMINV(RAND(),synthetic_data_params!$B$8,synthetic_data_params!$C$8)</f>
        <v>0.14110336681297506</v>
      </c>
      <c r="J17" s="47">
        <f ca="1">NORMINV(RAND(),synthetic_data_params!$B$8,synthetic_data_params!$C$8)</f>
        <v>-7.3921922556865652E-2</v>
      </c>
      <c r="K17" s="47">
        <f ca="1">NORMINV(RAND(),synthetic_data_params!$B$8,synthetic_data_params!$C$8)</f>
        <v>0.24161723873717617</v>
      </c>
      <c r="L17" s="47">
        <f ca="1">NORMINV(RAND(),synthetic_data_params!$B$8,synthetic_data_params!$C$8)</f>
        <v>-5.4677154222838253E-2</v>
      </c>
    </row>
    <row r="18" spans="2:12">
      <c r="B18" s="45">
        <v>15</v>
      </c>
      <c r="C18" s="47">
        <f ca="1">NORMINV(RAND(),synthetic_data_params!$B$8,synthetic_data_params!$C$8)</f>
        <v>8.8345241468997193E-2</v>
      </c>
      <c r="D18" s="47">
        <f ca="1">NORMINV(RAND(),synthetic_data_params!$B$8,synthetic_data_params!$C$8)</f>
        <v>0.11648581533673105</v>
      </c>
      <c r="E18" s="47">
        <f ca="1">NORMINV(RAND(),synthetic_data_params!$B$8,synthetic_data_params!$C$8)</f>
        <v>4.0372602666208512E-2</v>
      </c>
      <c r="F18" s="47">
        <f ca="1">NORMINV(RAND(),synthetic_data_params!$B$8,synthetic_data_params!$C$8)</f>
        <v>-4.4367505216582392E-2</v>
      </c>
      <c r="G18" s="47">
        <f ca="1">NORMINV(RAND(),synthetic_data_params!$B$8,synthetic_data_params!$C$8)</f>
        <v>0.15192834535677224</v>
      </c>
      <c r="H18" s="47">
        <f ca="1">NORMINV(RAND(),synthetic_data_params!$B$8,synthetic_data_params!$C$8)</f>
        <v>-4.0995675187254083E-3</v>
      </c>
      <c r="I18" s="47">
        <f ca="1">NORMINV(RAND(),synthetic_data_params!$B$8,synthetic_data_params!$C$8)</f>
        <v>0.20107318071228425</v>
      </c>
      <c r="J18" s="47">
        <f ca="1">NORMINV(RAND(),synthetic_data_params!$B$8,synthetic_data_params!$C$8)</f>
        <v>-8.7077729823772085E-2</v>
      </c>
      <c r="K18" s="47">
        <f ca="1">NORMINV(RAND(),synthetic_data_params!$B$8,synthetic_data_params!$C$8)</f>
        <v>0.19217059102331763</v>
      </c>
      <c r="L18" s="47">
        <f ca="1">NORMINV(RAND(),synthetic_data_params!$B$8,synthetic_data_params!$C$8)</f>
        <v>5.8911405314121264E-2</v>
      </c>
    </row>
    <row r="19" spans="2:12">
      <c r="B19" s="45">
        <v>16</v>
      </c>
      <c r="C19" s="47">
        <f ca="1">NORMINV(RAND(),synthetic_data_params!$B$8,synthetic_data_params!$C$8)</f>
        <v>0.2534999481658915</v>
      </c>
      <c r="D19" s="47">
        <f ca="1">NORMINV(RAND(),synthetic_data_params!$B$8,synthetic_data_params!$C$8)</f>
        <v>0.22396499679539283</v>
      </c>
      <c r="E19" s="47">
        <f ca="1">NORMINV(RAND(),synthetic_data_params!$B$8,synthetic_data_params!$C$8)</f>
        <v>7.6625409895940341E-2</v>
      </c>
      <c r="F19" s="47">
        <f ca="1">NORMINV(RAND(),synthetic_data_params!$B$8,synthetic_data_params!$C$8)</f>
        <v>0.16381999880758991</v>
      </c>
      <c r="G19" s="47">
        <f ca="1">NORMINV(RAND(),synthetic_data_params!$B$8,synthetic_data_params!$C$8)</f>
        <v>0.10284458964738173</v>
      </c>
      <c r="H19" s="47">
        <f ca="1">NORMINV(RAND(),synthetic_data_params!$B$8,synthetic_data_params!$C$8)</f>
        <v>3.0756438334693333E-2</v>
      </c>
      <c r="I19" s="47">
        <f ca="1">NORMINV(RAND(),synthetic_data_params!$B$8,synthetic_data_params!$C$8)</f>
        <v>6.8197200144584663E-2</v>
      </c>
      <c r="J19" s="47">
        <f ca="1">NORMINV(RAND(),synthetic_data_params!$B$8,synthetic_data_params!$C$8)</f>
        <v>0.18015793495982263</v>
      </c>
      <c r="K19" s="47">
        <f ca="1">NORMINV(RAND(),synthetic_data_params!$B$8,synthetic_data_params!$C$8)</f>
        <v>-7.1804233264289863E-3</v>
      </c>
      <c r="L19" s="47">
        <f ca="1">NORMINV(RAND(),synthetic_data_params!$B$8,synthetic_data_params!$C$8)</f>
        <v>-1.1171242331466241E-3</v>
      </c>
    </row>
    <row r="20" spans="2:12">
      <c r="B20" s="45">
        <v>17</v>
      </c>
      <c r="C20" s="47">
        <f ca="1">NORMINV(RAND(),synthetic_data_params!$B$8,synthetic_data_params!$C$8)</f>
        <v>0.18385340864587862</v>
      </c>
      <c r="D20" s="47">
        <f ca="1">NORMINV(RAND(),synthetic_data_params!$B$8,synthetic_data_params!$C$8)</f>
        <v>6.6354116397830565E-2</v>
      </c>
      <c r="E20" s="47">
        <f ca="1">NORMINV(RAND(),synthetic_data_params!$B$8,synthetic_data_params!$C$8)</f>
        <v>-3.9924604718171275E-2</v>
      </c>
      <c r="F20" s="47">
        <f ca="1">NORMINV(RAND(),synthetic_data_params!$B$8,synthetic_data_params!$C$8)</f>
        <v>-6.7831549286127654E-2</v>
      </c>
      <c r="G20" s="47">
        <f ca="1">NORMINV(RAND(),synthetic_data_params!$B$8,synthetic_data_params!$C$8)</f>
        <v>1.839991725848418E-2</v>
      </c>
      <c r="H20" s="47">
        <f ca="1">NORMINV(RAND(),synthetic_data_params!$B$8,synthetic_data_params!$C$8)</f>
        <v>0.12001164074381228</v>
      </c>
      <c r="I20" s="47">
        <f ca="1">NORMINV(RAND(),synthetic_data_params!$B$8,synthetic_data_params!$C$8)</f>
        <v>4.9564581010206922E-2</v>
      </c>
      <c r="J20" s="47">
        <f ca="1">NORMINV(RAND(),synthetic_data_params!$B$8,synthetic_data_params!$C$8)</f>
        <v>2.815763232913035E-3</v>
      </c>
      <c r="K20" s="47">
        <f ca="1">NORMINV(RAND(),synthetic_data_params!$B$8,synthetic_data_params!$C$8)</f>
        <v>-8.3952770681912106E-2</v>
      </c>
      <c r="L20" s="47">
        <f ca="1">NORMINV(RAND(),synthetic_data_params!$B$8,synthetic_data_params!$C$8)</f>
        <v>1.1714372979366033E-2</v>
      </c>
    </row>
    <row r="21" spans="2:12">
      <c r="B21" s="45">
        <v>18</v>
      </c>
      <c r="C21" s="47">
        <f ca="1">NORMINV(RAND(),synthetic_data_params!$B$8,synthetic_data_params!$C$8)</f>
        <v>0.138912058470119</v>
      </c>
      <c r="D21" s="47">
        <f ca="1">NORMINV(RAND(),synthetic_data_params!$B$8,synthetic_data_params!$C$8)</f>
        <v>-9.1780672001328459E-2</v>
      </c>
      <c r="E21" s="47">
        <f ca="1">NORMINV(RAND(),synthetic_data_params!$B$8,synthetic_data_params!$C$8)</f>
        <v>4.3739866264598158E-2</v>
      </c>
      <c r="F21" s="47">
        <f ca="1">NORMINV(RAND(),synthetic_data_params!$B$8,synthetic_data_params!$C$8)</f>
        <v>7.0104105318710433E-2</v>
      </c>
      <c r="G21" s="47">
        <f ca="1">NORMINV(RAND(),synthetic_data_params!$B$8,synthetic_data_params!$C$8)</f>
        <v>7.8148682489288177E-2</v>
      </c>
      <c r="H21" s="47">
        <f ca="1">NORMINV(RAND(),synthetic_data_params!$B$8,synthetic_data_params!$C$8)</f>
        <v>0.12133673395343732</v>
      </c>
      <c r="I21" s="47">
        <f ca="1">NORMINV(RAND(),synthetic_data_params!$B$8,synthetic_data_params!$C$8)</f>
        <v>0.11829863487565974</v>
      </c>
      <c r="J21" s="47">
        <f ca="1">NORMINV(RAND(),synthetic_data_params!$B$8,synthetic_data_params!$C$8)</f>
        <v>0.11797698842006557</v>
      </c>
      <c r="K21" s="47">
        <f ca="1">NORMINV(RAND(),synthetic_data_params!$B$8,synthetic_data_params!$C$8)</f>
        <v>2.0374416937265438E-2</v>
      </c>
      <c r="L21" s="47">
        <f ca="1">NORMINV(RAND(),synthetic_data_params!$B$8,synthetic_data_params!$C$8)</f>
        <v>6.3279404814329171E-2</v>
      </c>
    </row>
    <row r="22" spans="2:12">
      <c r="B22" s="45">
        <v>19</v>
      </c>
      <c r="C22" s="47">
        <f ca="1">NORMINV(RAND(),synthetic_data_params!$B$8,synthetic_data_params!$C$8)</f>
        <v>1.2752710652696404E-2</v>
      </c>
      <c r="D22" s="47">
        <f ca="1">NORMINV(RAND(),synthetic_data_params!$B$8,synthetic_data_params!$C$8)</f>
        <v>4.3757788490403349E-5</v>
      </c>
      <c r="E22" s="47">
        <f ca="1">NORMINV(RAND(),synthetic_data_params!$B$8,synthetic_data_params!$C$8)</f>
        <v>-9.3190038951608753E-2</v>
      </c>
      <c r="F22" s="47">
        <f ca="1">NORMINV(RAND(),synthetic_data_params!$B$8,synthetic_data_params!$C$8)</f>
        <v>0.1178703440991872</v>
      </c>
      <c r="G22" s="47">
        <f ca="1">NORMINV(RAND(),synthetic_data_params!$B$8,synthetic_data_params!$C$8)</f>
        <v>0.15771702275099631</v>
      </c>
      <c r="H22" s="47">
        <f ca="1">NORMINV(RAND(),synthetic_data_params!$B$8,synthetic_data_params!$C$8)</f>
        <v>8.6951652510550009E-2</v>
      </c>
      <c r="I22" s="47">
        <f ca="1">NORMINV(RAND(),synthetic_data_params!$B$8,synthetic_data_params!$C$8)</f>
        <v>2.6143398006563661E-2</v>
      </c>
      <c r="J22" s="47">
        <f ca="1">NORMINV(RAND(),synthetic_data_params!$B$8,synthetic_data_params!$C$8)</f>
        <v>0.16504504567218276</v>
      </c>
      <c r="K22" s="47">
        <f ca="1">NORMINV(RAND(),synthetic_data_params!$B$8,synthetic_data_params!$C$8)</f>
        <v>-0.10791021027118812</v>
      </c>
      <c r="L22" s="47">
        <f ca="1">NORMINV(RAND(),synthetic_data_params!$B$8,synthetic_data_params!$C$8)</f>
        <v>0.10762598097869699</v>
      </c>
    </row>
    <row r="23" spans="2:12">
      <c r="B23" s="45">
        <v>20</v>
      </c>
      <c r="C23" s="47">
        <f ca="1">NORMINV(RAND(),synthetic_data_params!$B$8,synthetic_data_params!$C$8)</f>
        <v>0.15855213603977014</v>
      </c>
      <c r="D23" s="47">
        <f ca="1">NORMINV(RAND(),synthetic_data_params!$B$8,synthetic_data_params!$C$8)</f>
        <v>3.2031572793757873E-2</v>
      </c>
      <c r="E23" s="47">
        <f ca="1">NORMINV(RAND(),synthetic_data_params!$B$8,synthetic_data_params!$C$8)</f>
        <v>9.4530102487544704E-2</v>
      </c>
      <c r="F23" s="47">
        <f ca="1">NORMINV(RAND(),synthetic_data_params!$B$8,synthetic_data_params!$C$8)</f>
        <v>7.6002747683407798E-2</v>
      </c>
      <c r="G23" s="47">
        <f ca="1">NORMINV(RAND(),synthetic_data_params!$B$8,synthetic_data_params!$C$8)</f>
        <v>2.2060857017539293E-2</v>
      </c>
      <c r="H23" s="47">
        <f ca="1">NORMINV(RAND(),synthetic_data_params!$B$8,synthetic_data_params!$C$8)</f>
        <v>2.8649186162261524E-2</v>
      </c>
      <c r="I23" s="47">
        <f ca="1">NORMINV(RAND(),synthetic_data_params!$B$8,synthetic_data_params!$C$8)</f>
        <v>4.9141217821842373E-2</v>
      </c>
      <c r="J23" s="47">
        <f ca="1">NORMINV(RAND(),synthetic_data_params!$B$8,synthetic_data_params!$C$8)</f>
        <v>9.4318301179766778E-2</v>
      </c>
      <c r="K23" s="47">
        <f ca="1">NORMINV(RAND(),synthetic_data_params!$B$8,synthetic_data_params!$C$8)</f>
        <v>-1.3151861849367827E-2</v>
      </c>
      <c r="L23" s="47">
        <f ca="1">NORMINV(RAND(),synthetic_data_params!$B$8,synthetic_data_params!$C$8)</f>
        <v>-5.3361465928696575E-2</v>
      </c>
    </row>
    <row r="24" spans="2:12">
      <c r="B24" s="45">
        <v>21</v>
      </c>
      <c r="C24" s="47">
        <f ca="1">NORMINV(RAND(),synthetic_data_params!$B$8,synthetic_data_params!$C$8)</f>
        <v>0.1069322918091641</v>
      </c>
      <c r="D24" s="47">
        <f ca="1">NORMINV(RAND(),synthetic_data_params!$B$8,synthetic_data_params!$C$8)</f>
        <v>-4.946003859871205E-2</v>
      </c>
      <c r="E24" s="47">
        <f ca="1">NORMINV(RAND(),synthetic_data_params!$B$8,synthetic_data_params!$C$8)</f>
        <v>6.0218766055147241E-2</v>
      </c>
      <c r="F24" s="47">
        <f ca="1">NORMINV(RAND(),synthetic_data_params!$B$8,synthetic_data_params!$C$8)</f>
        <v>0.10105456549134556</v>
      </c>
      <c r="G24" s="47">
        <f ca="1">NORMINV(RAND(),synthetic_data_params!$B$8,synthetic_data_params!$C$8)</f>
        <v>2.6850493168982113E-2</v>
      </c>
      <c r="H24" s="47">
        <f ca="1">NORMINV(RAND(),synthetic_data_params!$B$8,synthetic_data_params!$C$8)</f>
        <v>0.25874942079808688</v>
      </c>
      <c r="I24" s="47">
        <f ca="1">NORMINV(RAND(),synthetic_data_params!$B$8,synthetic_data_params!$C$8)</f>
        <v>8.3079702205301198E-2</v>
      </c>
      <c r="J24" s="47">
        <f ca="1">NORMINV(RAND(),synthetic_data_params!$B$8,synthetic_data_params!$C$8)</f>
        <v>8.4943709090865016E-2</v>
      </c>
      <c r="K24" s="47">
        <f ca="1">NORMINV(RAND(),synthetic_data_params!$B$8,synthetic_data_params!$C$8)</f>
        <v>9.7414532653809865E-2</v>
      </c>
      <c r="L24" s="47">
        <f ca="1">NORMINV(RAND(),synthetic_data_params!$B$8,synthetic_data_params!$C$8)</f>
        <v>0.1717501467406467</v>
      </c>
    </row>
    <row r="25" spans="2:12">
      <c r="B25" s="45">
        <v>22</v>
      </c>
      <c r="C25" s="47">
        <f ca="1">NORMINV(RAND(),synthetic_data_params!$B$8,synthetic_data_params!$C$8)</f>
        <v>-2.4424044554385224E-2</v>
      </c>
      <c r="D25" s="47">
        <f ca="1">NORMINV(RAND(),synthetic_data_params!$B$8,synthetic_data_params!$C$8)</f>
        <v>-1.0563484489896288E-2</v>
      </c>
      <c r="E25" s="47">
        <f ca="1">NORMINV(RAND(),synthetic_data_params!$B$8,synthetic_data_params!$C$8)</f>
        <v>0.12537659186629285</v>
      </c>
      <c r="F25" s="47">
        <f ca="1">NORMINV(RAND(),synthetic_data_params!$B$8,synthetic_data_params!$C$8)</f>
        <v>9.3757917646029684E-2</v>
      </c>
      <c r="G25" s="47">
        <f ca="1">NORMINV(RAND(),synthetic_data_params!$B$8,synthetic_data_params!$C$8)</f>
        <v>6.0884269159616977E-2</v>
      </c>
      <c r="H25" s="47">
        <f ca="1">NORMINV(RAND(),synthetic_data_params!$B$8,synthetic_data_params!$C$8)</f>
        <v>3.5315728691217303E-2</v>
      </c>
      <c r="I25" s="47">
        <f ca="1">NORMINV(RAND(),synthetic_data_params!$B$8,synthetic_data_params!$C$8)</f>
        <v>0.15902327541437311</v>
      </c>
      <c r="J25" s="47">
        <f ca="1">NORMINV(RAND(),synthetic_data_params!$B$8,synthetic_data_params!$C$8)</f>
        <v>-4.8960988207313802E-2</v>
      </c>
      <c r="K25" s="47">
        <f ca="1">NORMINV(RAND(),synthetic_data_params!$B$8,synthetic_data_params!$C$8)</f>
        <v>-6.5878868932431806E-2</v>
      </c>
      <c r="L25" s="47">
        <f ca="1">NORMINV(RAND(),synthetic_data_params!$B$8,synthetic_data_params!$C$8)</f>
        <v>0.34468116024072282</v>
      </c>
    </row>
    <row r="26" spans="2:12">
      <c r="B26" s="45">
        <v>23</v>
      </c>
      <c r="C26" s="47">
        <f ca="1">NORMINV(RAND(),synthetic_data_params!$B$8,synthetic_data_params!$C$8)</f>
        <v>-2.6052720565559892E-2</v>
      </c>
      <c r="D26" s="47">
        <f ca="1">NORMINV(RAND(),synthetic_data_params!$B$8,synthetic_data_params!$C$8)</f>
        <v>-9.8636008204080042E-2</v>
      </c>
      <c r="E26" s="47">
        <f ca="1">NORMINV(RAND(),synthetic_data_params!$B$8,synthetic_data_params!$C$8)</f>
        <v>-2.573149322101051E-2</v>
      </c>
      <c r="F26" s="47">
        <f ca="1">NORMINV(RAND(),synthetic_data_params!$B$8,synthetic_data_params!$C$8)</f>
        <v>-4.2157030208596707E-2</v>
      </c>
      <c r="G26" s="47">
        <f ca="1">NORMINV(RAND(),synthetic_data_params!$B$8,synthetic_data_params!$C$8)</f>
        <v>-3.5315504145913557E-2</v>
      </c>
      <c r="H26" s="47">
        <f ca="1">NORMINV(RAND(),synthetic_data_params!$B$8,synthetic_data_params!$C$8)</f>
        <v>-0.1586502545396315</v>
      </c>
      <c r="I26" s="47">
        <f ca="1">NORMINV(RAND(),synthetic_data_params!$B$8,synthetic_data_params!$C$8)</f>
        <v>-4.6608104882166809E-2</v>
      </c>
      <c r="J26" s="47">
        <f ca="1">NORMINV(RAND(),synthetic_data_params!$B$8,synthetic_data_params!$C$8)</f>
        <v>0.21175739368735108</v>
      </c>
      <c r="K26" s="47">
        <f ca="1">NORMINV(RAND(),synthetic_data_params!$B$8,synthetic_data_params!$C$8)</f>
        <v>4.5983129826030013E-2</v>
      </c>
      <c r="L26" s="47">
        <f ca="1">NORMINV(RAND(),synthetic_data_params!$B$8,synthetic_data_params!$C$8)</f>
        <v>-0.12958078021010894</v>
      </c>
    </row>
    <row r="27" spans="2:12">
      <c r="B27" s="45">
        <v>24</v>
      </c>
      <c r="C27" s="47">
        <f ca="1">NORMINV(RAND(),synthetic_data_params!$B$8,synthetic_data_params!$C$8)</f>
        <v>5.4616129780734483E-2</v>
      </c>
      <c r="D27" s="47">
        <f ca="1">NORMINV(RAND(),synthetic_data_params!$B$8,synthetic_data_params!$C$8)</f>
        <v>7.249591323328014E-2</v>
      </c>
      <c r="E27" s="47">
        <f ca="1">NORMINV(RAND(),synthetic_data_params!$B$8,synthetic_data_params!$C$8)</f>
        <v>-7.8402624950378128E-2</v>
      </c>
      <c r="F27" s="47">
        <f ca="1">NORMINV(RAND(),synthetic_data_params!$B$8,synthetic_data_params!$C$8)</f>
        <v>-9.9189685851519729E-2</v>
      </c>
      <c r="G27" s="47">
        <f ca="1">NORMINV(RAND(),synthetic_data_params!$B$8,synthetic_data_params!$C$8)</f>
        <v>0.20569290026967885</v>
      </c>
      <c r="H27" s="47">
        <f ca="1">NORMINV(RAND(),synthetic_data_params!$B$8,synthetic_data_params!$C$8)</f>
        <v>7.2470966705786094E-2</v>
      </c>
      <c r="I27" s="47">
        <f ca="1">NORMINV(RAND(),synthetic_data_params!$B$8,synthetic_data_params!$C$8)</f>
        <v>6.5788781320233108E-2</v>
      </c>
      <c r="J27" s="47">
        <f ca="1">NORMINV(RAND(),synthetic_data_params!$B$8,synthetic_data_params!$C$8)</f>
        <v>0.23167203880247172</v>
      </c>
      <c r="K27" s="47">
        <f ca="1">NORMINV(RAND(),synthetic_data_params!$B$8,synthetic_data_params!$C$8)</f>
        <v>-5.1092268153147408E-3</v>
      </c>
      <c r="L27" s="47">
        <f ca="1">NORMINV(RAND(),synthetic_data_params!$B$8,synthetic_data_params!$C$8)</f>
        <v>0.13646437849864457</v>
      </c>
    </row>
    <row r="28" spans="2:12">
      <c r="B28" s="45">
        <v>25</v>
      </c>
      <c r="C28" s="47">
        <f ca="1">NORMINV(RAND(),synthetic_data_params!$B$8,synthetic_data_params!$C$8)</f>
        <v>0.11140299134616095</v>
      </c>
      <c r="D28" s="47">
        <f ca="1">NORMINV(RAND(),synthetic_data_params!$B$8,synthetic_data_params!$C$8)</f>
        <v>-0.10430794788424864</v>
      </c>
      <c r="E28" s="47">
        <f ca="1">NORMINV(RAND(),synthetic_data_params!$B$8,synthetic_data_params!$C$8)</f>
        <v>1.1011851049733831E-2</v>
      </c>
      <c r="F28" s="47">
        <f ca="1">NORMINV(RAND(),synthetic_data_params!$B$8,synthetic_data_params!$C$8)</f>
        <v>0.25368242330631124</v>
      </c>
      <c r="G28" s="47">
        <f ca="1">NORMINV(RAND(),synthetic_data_params!$B$8,synthetic_data_params!$C$8)</f>
        <v>0.1071428758436917</v>
      </c>
      <c r="H28" s="47">
        <f ca="1">NORMINV(RAND(),synthetic_data_params!$B$8,synthetic_data_params!$C$8)</f>
        <v>0.22654373418756091</v>
      </c>
      <c r="I28" s="47">
        <f ca="1">NORMINV(RAND(),synthetic_data_params!$B$8,synthetic_data_params!$C$8)</f>
        <v>-5.3086040929143374E-2</v>
      </c>
      <c r="J28" s="47">
        <f ca="1">NORMINV(RAND(),synthetic_data_params!$B$8,synthetic_data_params!$C$8)</f>
        <v>-0.10573011764222327</v>
      </c>
      <c r="K28" s="47">
        <f ca="1">NORMINV(RAND(),synthetic_data_params!$B$8,synthetic_data_params!$C$8)</f>
        <v>8.3579035405780613E-2</v>
      </c>
      <c r="L28" s="47">
        <f ca="1">NORMINV(RAND(),synthetic_data_params!$B$8,synthetic_data_params!$C$8)</f>
        <v>0.1564963148488592</v>
      </c>
    </row>
    <row r="29" spans="2:12">
      <c r="B29" s="45">
        <v>26</v>
      </c>
      <c r="C29" s="47">
        <f ca="1">NORMINV(RAND(),synthetic_data_params!$B$8,synthetic_data_params!$C$8)</f>
        <v>-6.1508622407499255E-2</v>
      </c>
      <c r="D29" s="47">
        <f ca="1">NORMINV(RAND(),synthetic_data_params!$B$8,synthetic_data_params!$C$8)</f>
        <v>8.28174291036472E-2</v>
      </c>
      <c r="E29" s="47">
        <f ca="1">NORMINV(RAND(),synthetic_data_params!$B$8,synthetic_data_params!$C$8)</f>
        <v>8.9899486158526332E-2</v>
      </c>
      <c r="F29" s="47">
        <f ca="1">NORMINV(RAND(),synthetic_data_params!$B$8,synthetic_data_params!$C$8)</f>
        <v>3.6639069954013968E-2</v>
      </c>
      <c r="G29" s="47">
        <f ca="1">NORMINV(RAND(),synthetic_data_params!$B$8,synthetic_data_params!$C$8)</f>
        <v>0.12118288568094421</v>
      </c>
      <c r="H29" s="47">
        <f ca="1">NORMINV(RAND(),synthetic_data_params!$B$8,synthetic_data_params!$C$8)</f>
        <v>2.5081106014393721E-2</v>
      </c>
      <c r="I29" s="47">
        <f ca="1">NORMINV(RAND(),synthetic_data_params!$B$8,synthetic_data_params!$C$8)</f>
        <v>0.13513983618930769</v>
      </c>
      <c r="J29" s="47">
        <f ca="1">NORMINV(RAND(),synthetic_data_params!$B$8,synthetic_data_params!$C$8)</f>
        <v>0.17755543066194368</v>
      </c>
      <c r="K29" s="47">
        <f ca="1">NORMINV(RAND(),synthetic_data_params!$B$8,synthetic_data_params!$C$8)</f>
        <v>5.1911771055672191E-2</v>
      </c>
      <c r="L29" s="47">
        <f ca="1">NORMINV(RAND(),synthetic_data_params!$B$8,synthetic_data_params!$C$8)</f>
        <v>2.0920550200896726E-2</v>
      </c>
    </row>
    <row r="30" spans="2:12">
      <c r="B30" s="45">
        <v>27</v>
      </c>
      <c r="C30" s="47">
        <f ca="1">NORMINV(RAND(),synthetic_data_params!$B$8,synthetic_data_params!$C$8)</f>
        <v>-8.9674222468550321E-2</v>
      </c>
      <c r="D30" s="47">
        <f ca="1">NORMINV(RAND(),synthetic_data_params!$B$8,synthetic_data_params!$C$8)</f>
        <v>7.1207900134977922E-2</v>
      </c>
      <c r="E30" s="47">
        <f ca="1">NORMINV(RAND(),synthetic_data_params!$B$8,synthetic_data_params!$C$8)</f>
        <v>0.13783656811563444</v>
      </c>
      <c r="F30" s="47">
        <f ca="1">NORMINV(RAND(),synthetic_data_params!$B$8,synthetic_data_params!$C$8)</f>
        <v>0.13740594720423671</v>
      </c>
      <c r="G30" s="47">
        <f ca="1">NORMINV(RAND(),synthetic_data_params!$B$8,synthetic_data_params!$C$8)</f>
        <v>0.1355855252772033</v>
      </c>
      <c r="H30" s="47">
        <f ca="1">NORMINV(RAND(),synthetic_data_params!$B$8,synthetic_data_params!$C$8)</f>
        <v>8.9795237182176205E-2</v>
      </c>
      <c r="I30" s="47">
        <f ca="1">NORMINV(RAND(),synthetic_data_params!$B$8,synthetic_data_params!$C$8)</f>
        <v>0.12072314654664047</v>
      </c>
      <c r="J30" s="47">
        <f ca="1">NORMINV(RAND(),synthetic_data_params!$B$8,synthetic_data_params!$C$8)</f>
        <v>0.10248298233234582</v>
      </c>
      <c r="K30" s="47">
        <f ca="1">NORMINV(RAND(),synthetic_data_params!$B$8,synthetic_data_params!$C$8)</f>
        <v>2.6585712421759208E-2</v>
      </c>
      <c r="L30" s="47">
        <f ca="1">NORMINV(RAND(),synthetic_data_params!$B$8,synthetic_data_params!$C$8)</f>
        <v>8.6251414427257589E-2</v>
      </c>
    </row>
    <row r="31" spans="2:12">
      <c r="B31" s="45">
        <v>28</v>
      </c>
      <c r="C31" s="47">
        <f ca="1">NORMINV(RAND(),synthetic_data_params!$B$8,synthetic_data_params!$C$8)</f>
        <v>0.12977263328141195</v>
      </c>
      <c r="D31" s="47">
        <f ca="1">NORMINV(RAND(),synthetic_data_params!$B$8,synthetic_data_params!$C$8)</f>
        <v>0.16309114120411905</v>
      </c>
      <c r="E31" s="47">
        <f ca="1">NORMINV(RAND(),synthetic_data_params!$B$8,synthetic_data_params!$C$8)</f>
        <v>-3.0493925846752007E-2</v>
      </c>
      <c r="F31" s="47">
        <f ca="1">NORMINV(RAND(),synthetic_data_params!$B$8,synthetic_data_params!$C$8)</f>
        <v>8.7108280276942479E-2</v>
      </c>
      <c r="G31" s="47">
        <f ca="1">NORMINV(RAND(),synthetic_data_params!$B$8,synthetic_data_params!$C$8)</f>
        <v>2.8149005990472122E-2</v>
      </c>
      <c r="H31" s="47">
        <f ca="1">NORMINV(RAND(),synthetic_data_params!$B$8,synthetic_data_params!$C$8)</f>
        <v>-4.3488448378582276E-2</v>
      </c>
      <c r="I31" s="47">
        <f ca="1">NORMINV(RAND(),synthetic_data_params!$B$8,synthetic_data_params!$C$8)</f>
        <v>0.19176831883452028</v>
      </c>
      <c r="J31" s="47">
        <f ca="1">NORMINV(RAND(),synthetic_data_params!$B$8,synthetic_data_params!$C$8)</f>
        <v>0.14863062155800427</v>
      </c>
      <c r="K31" s="47">
        <f ca="1">NORMINV(RAND(),synthetic_data_params!$B$8,synthetic_data_params!$C$8)</f>
        <v>0.10903613097851453</v>
      </c>
      <c r="L31" s="47">
        <f ca="1">NORMINV(RAND(),synthetic_data_params!$B$8,synthetic_data_params!$C$8)</f>
        <v>4.6344933541317572E-2</v>
      </c>
    </row>
    <row r="32" spans="2:12">
      <c r="B32" s="45">
        <v>29</v>
      </c>
      <c r="C32" s="47">
        <f ca="1">NORMINV(RAND(),synthetic_data_params!$B$8,synthetic_data_params!$C$8)</f>
        <v>5.9780021728568319E-2</v>
      </c>
      <c r="D32" s="47">
        <f ca="1">NORMINV(RAND(),synthetic_data_params!$B$8,synthetic_data_params!$C$8)</f>
        <v>0.24432384812528329</v>
      </c>
      <c r="E32" s="47">
        <f ca="1">NORMINV(RAND(),synthetic_data_params!$B$8,synthetic_data_params!$C$8)</f>
        <v>-9.8694155167664874E-2</v>
      </c>
      <c r="F32" s="47">
        <f ca="1">NORMINV(RAND(),synthetic_data_params!$B$8,synthetic_data_params!$C$8)</f>
        <v>0.10598937893688293</v>
      </c>
      <c r="G32" s="47">
        <f ca="1">NORMINV(RAND(),synthetic_data_params!$B$8,synthetic_data_params!$C$8)</f>
        <v>-7.0148226226282723E-3</v>
      </c>
      <c r="H32" s="47">
        <f ca="1">NORMINV(RAND(),synthetic_data_params!$B$8,synthetic_data_params!$C$8)</f>
        <v>-4.9921490514531694E-2</v>
      </c>
      <c r="I32" s="47">
        <f ca="1">NORMINV(RAND(),synthetic_data_params!$B$8,synthetic_data_params!$C$8)</f>
        <v>0.12733255896141887</v>
      </c>
      <c r="J32" s="47">
        <f ca="1">NORMINV(RAND(),synthetic_data_params!$B$8,synthetic_data_params!$C$8)</f>
        <v>0.37664839155773605</v>
      </c>
      <c r="K32" s="47">
        <f ca="1">NORMINV(RAND(),synthetic_data_params!$B$8,synthetic_data_params!$C$8)</f>
        <v>-5.7340677923974501E-2</v>
      </c>
      <c r="L32" s="47">
        <f ca="1">NORMINV(RAND(),synthetic_data_params!$B$8,synthetic_data_params!$C$8)</f>
        <v>8.1252511819824985E-3</v>
      </c>
    </row>
    <row r="33" spans="2:12">
      <c r="B33" s="45">
        <v>30</v>
      </c>
      <c r="C33" s="47">
        <f ca="1">NORMINV(RAND(),synthetic_data_params!$B$8,synthetic_data_params!$C$8)</f>
        <v>0.11085252899526506</v>
      </c>
      <c r="D33" s="47">
        <f ca="1">NORMINV(RAND(),synthetic_data_params!$B$8,synthetic_data_params!$C$8)</f>
        <v>-4.0169436057629723E-2</v>
      </c>
      <c r="E33" s="47">
        <f ca="1">NORMINV(RAND(),synthetic_data_params!$B$8,synthetic_data_params!$C$8)</f>
        <v>1.4102710625431607E-2</v>
      </c>
      <c r="F33" s="47">
        <f ca="1">NORMINV(RAND(),synthetic_data_params!$B$8,synthetic_data_params!$C$8)</f>
        <v>-0.1235921151058121</v>
      </c>
      <c r="G33" s="47">
        <f ca="1">NORMINV(RAND(),synthetic_data_params!$B$8,synthetic_data_params!$C$8)</f>
        <v>-7.6744357751625816E-2</v>
      </c>
      <c r="H33" s="47">
        <f ca="1">NORMINV(RAND(),synthetic_data_params!$B$8,synthetic_data_params!$C$8)</f>
        <v>9.3103711166267103E-2</v>
      </c>
      <c r="I33" s="47">
        <f ca="1">NORMINV(RAND(),synthetic_data_params!$B$8,synthetic_data_params!$C$8)</f>
        <v>-1.692737110215313E-2</v>
      </c>
      <c r="J33" s="47">
        <f ca="1">NORMINV(RAND(),synthetic_data_params!$B$8,synthetic_data_params!$C$8)</f>
        <v>-2.8797429988195442E-2</v>
      </c>
      <c r="K33" s="47">
        <f ca="1">NORMINV(RAND(),synthetic_data_params!$B$8,synthetic_data_params!$C$8)</f>
        <v>-2.2254861112841681E-3</v>
      </c>
      <c r="L33" s="47">
        <f ca="1">NORMINV(RAND(),synthetic_data_params!$B$8,synthetic_data_params!$C$8)</f>
        <v>3.9029085777546275E-2</v>
      </c>
    </row>
    <row r="34" spans="2:12">
      <c r="B34" s="45">
        <v>31</v>
      </c>
      <c r="C34" s="47">
        <f ca="1">NORMINV(RAND(),synthetic_data_params!$B$8,synthetic_data_params!$C$8)</f>
        <v>-7.4932956219886562E-2</v>
      </c>
      <c r="D34" s="47">
        <f ca="1">NORMINV(RAND(),synthetic_data_params!$B$8,synthetic_data_params!$C$8)</f>
        <v>0.10189459131576167</v>
      </c>
      <c r="E34" s="47">
        <f ca="1">NORMINV(RAND(),synthetic_data_params!$B$8,synthetic_data_params!$C$8)</f>
        <v>-0.23597747533319174</v>
      </c>
      <c r="F34" s="47">
        <f ca="1">NORMINV(RAND(),synthetic_data_params!$B$8,synthetic_data_params!$C$8)</f>
        <v>-1.9890585172605918E-2</v>
      </c>
      <c r="G34" s="47">
        <f ca="1">NORMINV(RAND(),synthetic_data_params!$B$8,synthetic_data_params!$C$8)</f>
        <v>6.9503770295663028E-2</v>
      </c>
      <c r="H34" s="47">
        <f ca="1">NORMINV(RAND(),synthetic_data_params!$B$8,synthetic_data_params!$C$8)</f>
        <v>-0.12745962765381269</v>
      </c>
      <c r="I34" s="47">
        <f ca="1">NORMINV(RAND(),synthetic_data_params!$B$8,synthetic_data_params!$C$8)</f>
        <v>-6.7742538815189032E-2</v>
      </c>
      <c r="J34" s="47">
        <f ca="1">NORMINV(RAND(),synthetic_data_params!$B$8,synthetic_data_params!$C$8)</f>
        <v>-0.15312543758745217</v>
      </c>
      <c r="K34" s="47">
        <f ca="1">NORMINV(RAND(),synthetic_data_params!$B$8,synthetic_data_params!$C$8)</f>
        <v>3.8817113148255922E-2</v>
      </c>
      <c r="L34" s="47">
        <f ca="1">NORMINV(RAND(),synthetic_data_params!$B$8,synthetic_data_params!$C$8)</f>
        <v>0.14798007008723144</v>
      </c>
    </row>
    <row r="35" spans="2:12">
      <c r="B35" s="45">
        <v>32</v>
      </c>
      <c r="C35" s="47">
        <f ca="1">NORMINV(RAND(),synthetic_data_params!$B$8,synthetic_data_params!$C$8)</f>
        <v>-4.9668146123920051E-2</v>
      </c>
      <c r="D35" s="47">
        <f ca="1">NORMINV(RAND(),synthetic_data_params!$B$8,synthetic_data_params!$C$8)</f>
        <v>9.7634872169302417E-2</v>
      </c>
      <c r="E35" s="47">
        <f ca="1">NORMINV(RAND(),synthetic_data_params!$B$8,synthetic_data_params!$C$8)</f>
        <v>-2.1279956808841552E-3</v>
      </c>
      <c r="F35" s="47">
        <f ca="1">NORMINV(RAND(),synthetic_data_params!$B$8,synthetic_data_params!$C$8)</f>
        <v>3.4131354119150262E-2</v>
      </c>
      <c r="G35" s="47">
        <f ca="1">NORMINV(RAND(),synthetic_data_params!$B$8,synthetic_data_params!$C$8)</f>
        <v>2.2460022661497506E-2</v>
      </c>
      <c r="H35" s="47">
        <f ca="1">NORMINV(RAND(),synthetic_data_params!$B$8,synthetic_data_params!$C$8)</f>
        <v>-5.7227491413395226E-3</v>
      </c>
      <c r="I35" s="47">
        <f ca="1">NORMINV(RAND(),synthetic_data_params!$B$8,synthetic_data_params!$C$8)</f>
        <v>-7.0959503319155792E-2</v>
      </c>
      <c r="J35" s="47">
        <f ca="1">NORMINV(RAND(),synthetic_data_params!$B$8,synthetic_data_params!$C$8)</f>
        <v>-0.17086128686417879</v>
      </c>
      <c r="K35" s="47">
        <f ca="1">NORMINV(RAND(),synthetic_data_params!$B$8,synthetic_data_params!$C$8)</f>
        <v>-3.9786967502457235E-2</v>
      </c>
      <c r="L35" s="47">
        <f ca="1">NORMINV(RAND(),synthetic_data_params!$B$8,synthetic_data_params!$C$8)</f>
        <v>6.697228124406257E-2</v>
      </c>
    </row>
    <row r="36" spans="2:12">
      <c r="B36" s="45">
        <v>33</v>
      </c>
      <c r="C36" s="47">
        <f ca="1">NORMINV(RAND(),synthetic_data_params!$B$8,synthetic_data_params!$C$8)</f>
        <v>-3.1844421592824773E-2</v>
      </c>
      <c r="D36" s="47">
        <f ca="1">NORMINV(RAND(),synthetic_data_params!$B$8,synthetic_data_params!$C$8)</f>
        <v>-2.9615779614978008E-2</v>
      </c>
      <c r="E36" s="47">
        <f ca="1">NORMINV(RAND(),synthetic_data_params!$B$8,synthetic_data_params!$C$8)</f>
        <v>-0.23125743276098532</v>
      </c>
      <c r="F36" s="47">
        <f ca="1">NORMINV(RAND(),synthetic_data_params!$B$8,synthetic_data_params!$C$8)</f>
        <v>-0.10482599166619926</v>
      </c>
      <c r="G36" s="47">
        <f ca="1">NORMINV(RAND(),synthetic_data_params!$B$8,synthetic_data_params!$C$8)</f>
        <v>0.11221125652288975</v>
      </c>
      <c r="H36" s="47">
        <f ca="1">NORMINV(RAND(),synthetic_data_params!$B$8,synthetic_data_params!$C$8)</f>
        <v>8.1204512870608411E-2</v>
      </c>
      <c r="I36" s="47">
        <f ca="1">NORMINV(RAND(),synthetic_data_params!$B$8,synthetic_data_params!$C$8)</f>
        <v>0.10290564662148935</v>
      </c>
      <c r="J36" s="47">
        <f ca="1">NORMINV(RAND(),synthetic_data_params!$B$8,synthetic_data_params!$C$8)</f>
        <v>3.5515781845747683E-2</v>
      </c>
      <c r="K36" s="47">
        <f ca="1">NORMINV(RAND(),synthetic_data_params!$B$8,synthetic_data_params!$C$8)</f>
        <v>8.5848542702263109E-2</v>
      </c>
      <c r="L36" s="47">
        <f ca="1">NORMINV(RAND(),synthetic_data_params!$B$8,synthetic_data_params!$C$8)</f>
        <v>1.586291251117869E-2</v>
      </c>
    </row>
    <row r="37" spans="2:12">
      <c r="B37" s="45">
        <v>34</v>
      </c>
      <c r="C37" s="47">
        <f ca="1">NORMINV(RAND(),synthetic_data_params!$B$8,synthetic_data_params!$C$8)</f>
        <v>0.14961118614292418</v>
      </c>
      <c r="D37" s="47">
        <f ca="1">NORMINV(RAND(),synthetic_data_params!$B$8,synthetic_data_params!$C$8)</f>
        <v>5.8271207638399977E-2</v>
      </c>
      <c r="E37" s="47">
        <f ca="1">NORMINV(RAND(),synthetic_data_params!$B$8,synthetic_data_params!$C$8)</f>
        <v>5.3948141456800332E-2</v>
      </c>
      <c r="F37" s="47">
        <f ca="1">NORMINV(RAND(),synthetic_data_params!$B$8,synthetic_data_params!$C$8)</f>
        <v>5.8869176970153578E-2</v>
      </c>
      <c r="G37" s="47">
        <f ca="1">NORMINV(RAND(),synthetic_data_params!$B$8,synthetic_data_params!$C$8)</f>
        <v>2.8453691547613957E-2</v>
      </c>
      <c r="H37" s="47">
        <f ca="1">NORMINV(RAND(),synthetic_data_params!$B$8,synthetic_data_params!$C$8)</f>
        <v>0.19536628700147562</v>
      </c>
      <c r="I37" s="47">
        <f ca="1">NORMINV(RAND(),synthetic_data_params!$B$8,synthetic_data_params!$C$8)</f>
        <v>5.6478248533727037E-2</v>
      </c>
      <c r="J37" s="47">
        <f ca="1">NORMINV(RAND(),synthetic_data_params!$B$8,synthetic_data_params!$C$8)</f>
        <v>8.5998412184872031E-2</v>
      </c>
      <c r="K37" s="47">
        <f ca="1">NORMINV(RAND(),synthetic_data_params!$B$8,synthetic_data_params!$C$8)</f>
        <v>0.22791135425011161</v>
      </c>
      <c r="L37" s="47">
        <f ca="1">NORMINV(RAND(),synthetic_data_params!$B$8,synthetic_data_params!$C$8)</f>
        <v>0.3134737195008076</v>
      </c>
    </row>
    <row r="38" spans="2:12">
      <c r="B38" s="45">
        <v>35</v>
      </c>
      <c r="C38" s="47">
        <f ca="1">NORMINV(RAND(),synthetic_data_params!$B$8,synthetic_data_params!$C$8)</f>
        <v>8.958118604854505E-2</v>
      </c>
      <c r="D38" s="47">
        <f ca="1">NORMINV(RAND(),synthetic_data_params!$B$8,synthetic_data_params!$C$8)</f>
        <v>-5.172130749640369E-2</v>
      </c>
      <c r="E38" s="47">
        <f ca="1">NORMINV(RAND(),synthetic_data_params!$B$8,synthetic_data_params!$C$8)</f>
        <v>4.5722705966659526E-2</v>
      </c>
      <c r="F38" s="47">
        <f ca="1">NORMINV(RAND(),synthetic_data_params!$B$8,synthetic_data_params!$C$8)</f>
        <v>0.14783072674627229</v>
      </c>
      <c r="G38" s="47">
        <f ca="1">NORMINV(RAND(),synthetic_data_params!$B$8,synthetic_data_params!$C$8)</f>
        <v>-0.10220730654174619</v>
      </c>
      <c r="H38" s="47">
        <f ca="1">NORMINV(RAND(),synthetic_data_params!$B$8,synthetic_data_params!$C$8)</f>
        <v>0.28792703867636354</v>
      </c>
      <c r="I38" s="47">
        <f ca="1">NORMINV(RAND(),synthetic_data_params!$B$8,synthetic_data_params!$C$8)</f>
        <v>7.9480035438584742E-3</v>
      </c>
      <c r="J38" s="47">
        <f ca="1">NORMINV(RAND(),synthetic_data_params!$B$8,synthetic_data_params!$C$8)</f>
        <v>0.14223126371238892</v>
      </c>
      <c r="K38" s="47">
        <f ca="1">NORMINV(RAND(),synthetic_data_params!$B$8,synthetic_data_params!$C$8)</f>
        <v>2.2549138839807539E-2</v>
      </c>
      <c r="L38" s="47">
        <f ca="1">NORMINV(RAND(),synthetic_data_params!$B$8,synthetic_data_params!$C$8)</f>
        <v>4.6451521897732571E-2</v>
      </c>
    </row>
    <row r="39" spans="2:12">
      <c r="B39" s="45">
        <v>36</v>
      </c>
      <c r="C39" s="47">
        <f ca="1">NORMINV(RAND(),synthetic_data_params!$B$8,synthetic_data_params!$C$8)</f>
        <v>0.20969627635099025</v>
      </c>
      <c r="D39" s="47">
        <f ca="1">NORMINV(RAND(),synthetic_data_params!$B$8,synthetic_data_params!$C$8)</f>
        <v>-8.4736738825119798E-2</v>
      </c>
      <c r="E39" s="47">
        <f ca="1">NORMINV(RAND(),synthetic_data_params!$B$8,synthetic_data_params!$C$8)</f>
        <v>0.22240131769109878</v>
      </c>
      <c r="F39" s="47">
        <f ca="1">NORMINV(RAND(),synthetic_data_params!$B$8,synthetic_data_params!$C$8)</f>
        <v>0.17422422064194382</v>
      </c>
      <c r="G39" s="47">
        <f ca="1">NORMINV(RAND(),synthetic_data_params!$B$8,synthetic_data_params!$C$8)</f>
        <v>3.4299341138186237E-2</v>
      </c>
      <c r="H39" s="47">
        <f ca="1">NORMINV(RAND(),synthetic_data_params!$B$8,synthetic_data_params!$C$8)</f>
        <v>1.3260835577846429E-2</v>
      </c>
      <c r="I39" s="47">
        <f ca="1">NORMINV(RAND(),synthetic_data_params!$B$8,synthetic_data_params!$C$8)</f>
        <v>0.17057075724354542</v>
      </c>
      <c r="J39" s="47">
        <f ca="1">NORMINV(RAND(),synthetic_data_params!$B$8,synthetic_data_params!$C$8)</f>
        <v>4.6461797977903112E-2</v>
      </c>
      <c r="K39" s="47">
        <f ca="1">NORMINV(RAND(),synthetic_data_params!$B$8,synthetic_data_params!$C$8)</f>
        <v>-1.2407537734016594E-3</v>
      </c>
      <c r="L39" s="47">
        <f ca="1">NORMINV(RAND(),synthetic_data_params!$B$8,synthetic_data_params!$C$8)</f>
        <v>0.12787288608783173</v>
      </c>
    </row>
    <row r="40" spans="2:12">
      <c r="B40" s="45">
        <v>37</v>
      </c>
      <c r="C40" s="47">
        <f ca="1">NORMINV(RAND(),synthetic_data_params!$B$8,synthetic_data_params!$C$8)</f>
        <v>0.10244728610653556</v>
      </c>
      <c r="D40" s="47">
        <f ca="1">NORMINV(RAND(),synthetic_data_params!$B$8,synthetic_data_params!$C$8)</f>
        <v>-1.4508672231639305E-2</v>
      </c>
      <c r="E40" s="47">
        <f ca="1">NORMINV(RAND(),synthetic_data_params!$B$8,synthetic_data_params!$C$8)</f>
        <v>9.123305863741453E-2</v>
      </c>
      <c r="F40" s="47">
        <f ca="1">NORMINV(RAND(),synthetic_data_params!$B$8,synthetic_data_params!$C$8)</f>
        <v>-0.12900836452190928</v>
      </c>
      <c r="G40" s="47">
        <f ca="1">NORMINV(RAND(),synthetic_data_params!$B$8,synthetic_data_params!$C$8)</f>
        <v>-1.8687474136297663E-2</v>
      </c>
      <c r="H40" s="47">
        <f ca="1">NORMINV(RAND(),synthetic_data_params!$B$8,synthetic_data_params!$C$8)</f>
        <v>5.9190772568095518E-2</v>
      </c>
      <c r="I40" s="47">
        <f ca="1">NORMINV(RAND(),synthetic_data_params!$B$8,synthetic_data_params!$C$8)</f>
        <v>0.18786249827182039</v>
      </c>
      <c r="J40" s="47">
        <f ca="1">NORMINV(RAND(),synthetic_data_params!$B$8,synthetic_data_params!$C$8)</f>
        <v>0.19663634062310514</v>
      </c>
      <c r="K40" s="47">
        <f ca="1">NORMINV(RAND(),synthetic_data_params!$B$8,synthetic_data_params!$C$8)</f>
        <v>-5.718919531264062E-2</v>
      </c>
      <c r="L40" s="47">
        <f ca="1">NORMINV(RAND(),synthetic_data_params!$B$8,synthetic_data_params!$C$8)</f>
        <v>7.0344257455134188E-2</v>
      </c>
    </row>
    <row r="41" spans="2:12">
      <c r="B41" s="45">
        <v>38</v>
      </c>
      <c r="C41" s="47">
        <f ca="1">NORMINV(RAND(),synthetic_data_params!$B$8,synthetic_data_params!$C$8)</f>
        <v>2.9510785348475441E-2</v>
      </c>
      <c r="D41" s="47">
        <f ca="1">NORMINV(RAND(),synthetic_data_params!$B$8,synthetic_data_params!$C$8)</f>
        <v>0.12145099571740854</v>
      </c>
      <c r="E41" s="47">
        <f ca="1">NORMINV(RAND(),synthetic_data_params!$B$8,synthetic_data_params!$C$8)</f>
        <v>-3.2910570274506099E-2</v>
      </c>
      <c r="F41" s="47">
        <f ca="1">NORMINV(RAND(),synthetic_data_params!$B$8,synthetic_data_params!$C$8)</f>
        <v>0.17452136884634961</v>
      </c>
      <c r="G41" s="47">
        <f ca="1">NORMINV(RAND(),synthetic_data_params!$B$8,synthetic_data_params!$C$8)</f>
        <v>0.19254076460326774</v>
      </c>
      <c r="H41" s="47">
        <f ca="1">NORMINV(RAND(),synthetic_data_params!$B$8,synthetic_data_params!$C$8)</f>
        <v>0.2724327252643518</v>
      </c>
      <c r="I41" s="47">
        <f ca="1">NORMINV(RAND(),synthetic_data_params!$B$8,synthetic_data_params!$C$8)</f>
        <v>0.103462766252766</v>
      </c>
      <c r="J41" s="47">
        <f ca="1">NORMINV(RAND(),synthetic_data_params!$B$8,synthetic_data_params!$C$8)</f>
        <v>-5.3114078306079865E-2</v>
      </c>
      <c r="K41" s="47">
        <f ca="1">NORMINV(RAND(),synthetic_data_params!$B$8,synthetic_data_params!$C$8)</f>
        <v>-2.4192699687639596E-2</v>
      </c>
      <c r="L41" s="47">
        <f ca="1">NORMINV(RAND(),synthetic_data_params!$B$8,synthetic_data_params!$C$8)</f>
        <v>0.10158397141846301</v>
      </c>
    </row>
    <row r="42" spans="2:12">
      <c r="B42" s="45">
        <v>39</v>
      </c>
      <c r="C42" s="47">
        <f ca="1">NORMINV(RAND(),synthetic_data_params!$B$8,synthetic_data_params!$C$8)</f>
        <v>0.13526122813690403</v>
      </c>
      <c r="D42" s="47">
        <f ca="1">NORMINV(RAND(),synthetic_data_params!$B$8,synthetic_data_params!$C$8)</f>
        <v>-0.11176416852487984</v>
      </c>
      <c r="E42" s="47">
        <f ca="1">NORMINV(RAND(),synthetic_data_params!$B$8,synthetic_data_params!$C$8)</f>
        <v>3.8132221277827089E-2</v>
      </c>
      <c r="F42" s="47">
        <f ca="1">NORMINV(RAND(),synthetic_data_params!$B$8,synthetic_data_params!$C$8)</f>
        <v>-9.6996130636009883E-2</v>
      </c>
      <c r="G42" s="47">
        <f ca="1">NORMINV(RAND(),synthetic_data_params!$B$8,synthetic_data_params!$C$8)</f>
        <v>7.9911150704854855E-3</v>
      </c>
      <c r="H42" s="47">
        <f ca="1">NORMINV(RAND(),synthetic_data_params!$B$8,synthetic_data_params!$C$8)</f>
        <v>6.5577345916654178E-2</v>
      </c>
      <c r="I42" s="47">
        <f ca="1">NORMINV(RAND(),synthetic_data_params!$B$8,synthetic_data_params!$C$8)</f>
        <v>-8.440125516461186E-3</v>
      </c>
      <c r="J42" s="47">
        <f ca="1">NORMINV(RAND(),synthetic_data_params!$B$8,synthetic_data_params!$C$8)</f>
        <v>8.9808169295407164E-2</v>
      </c>
      <c r="K42" s="47">
        <f ca="1">NORMINV(RAND(),synthetic_data_params!$B$8,synthetic_data_params!$C$8)</f>
        <v>9.2668749754974411E-2</v>
      </c>
      <c r="L42" s="47">
        <f ca="1">NORMINV(RAND(),synthetic_data_params!$B$8,synthetic_data_params!$C$8)</f>
        <v>0.11012467182777369</v>
      </c>
    </row>
    <row r="43" spans="2:12">
      <c r="B43" s="45">
        <v>40</v>
      </c>
      <c r="C43" s="47">
        <f ca="1">NORMINV(RAND(),synthetic_data_params!$B$8,synthetic_data_params!$C$8)</f>
        <v>0.20344119779047648</v>
      </c>
      <c r="D43" s="47">
        <f ca="1">NORMINV(RAND(),synthetic_data_params!$B$8,synthetic_data_params!$C$8)</f>
        <v>-1.5151779631703416E-3</v>
      </c>
      <c r="E43" s="47">
        <f ca="1">NORMINV(RAND(),synthetic_data_params!$B$8,synthetic_data_params!$C$8)</f>
        <v>-9.7921481894782128E-2</v>
      </c>
      <c r="F43" s="47">
        <f ca="1">NORMINV(RAND(),synthetic_data_params!$B$8,synthetic_data_params!$C$8)</f>
        <v>-6.7140502316622927E-3</v>
      </c>
      <c r="G43" s="47">
        <f ca="1">NORMINV(RAND(),synthetic_data_params!$B$8,synthetic_data_params!$C$8)</f>
        <v>-3.0192593374912022E-2</v>
      </c>
      <c r="H43" s="47">
        <f ca="1">NORMINV(RAND(),synthetic_data_params!$B$8,synthetic_data_params!$C$8)</f>
        <v>0.1090892997134242</v>
      </c>
      <c r="I43" s="47">
        <f ca="1">NORMINV(RAND(),synthetic_data_params!$B$8,synthetic_data_params!$C$8)</f>
        <v>9.9639138311778758E-2</v>
      </c>
      <c r="J43" s="47">
        <f ca="1">NORMINV(RAND(),synthetic_data_params!$B$8,synthetic_data_params!$C$8)</f>
        <v>1.070715521953227E-2</v>
      </c>
      <c r="K43" s="47">
        <f ca="1">NORMINV(RAND(),synthetic_data_params!$B$8,synthetic_data_params!$C$8)</f>
        <v>1.6009361693155477E-2</v>
      </c>
      <c r="L43" s="47">
        <f ca="1">NORMINV(RAND(),synthetic_data_params!$B$8,synthetic_data_params!$C$8)</f>
        <v>2.0270011689417292E-2</v>
      </c>
    </row>
    <row r="44" spans="2:12">
      <c r="B44" s="45">
        <v>41</v>
      </c>
      <c r="C44" s="47">
        <f ca="1">NORMINV(RAND(),synthetic_data_params!$B$8,synthetic_data_params!$C$8)</f>
        <v>0.15006366144360589</v>
      </c>
      <c r="D44" s="47">
        <f ca="1">NORMINV(RAND(),synthetic_data_params!$B$8,synthetic_data_params!$C$8)</f>
        <v>-5.2289491117803566E-2</v>
      </c>
      <c r="E44" s="47">
        <f ca="1">NORMINV(RAND(),synthetic_data_params!$B$8,synthetic_data_params!$C$8)</f>
        <v>-3.2724263327660569E-2</v>
      </c>
      <c r="F44" s="47">
        <f ca="1">NORMINV(RAND(),synthetic_data_params!$B$8,synthetic_data_params!$C$8)</f>
        <v>5.8553141334012529E-2</v>
      </c>
      <c r="G44" s="47">
        <f ca="1">NORMINV(RAND(),synthetic_data_params!$B$8,synthetic_data_params!$C$8)</f>
        <v>0.14779310195324716</v>
      </c>
      <c r="H44" s="47">
        <f ca="1">NORMINV(RAND(),synthetic_data_params!$B$8,synthetic_data_params!$C$8)</f>
        <v>-3.1395047277038568E-3</v>
      </c>
      <c r="I44" s="47">
        <f ca="1">NORMINV(RAND(),synthetic_data_params!$B$8,synthetic_data_params!$C$8)</f>
        <v>1.8488480280839041E-2</v>
      </c>
      <c r="J44" s="47">
        <f ca="1">NORMINV(RAND(),synthetic_data_params!$B$8,synthetic_data_params!$C$8)</f>
        <v>0.14825701512167305</v>
      </c>
      <c r="K44" s="47">
        <f ca="1">NORMINV(RAND(),synthetic_data_params!$B$8,synthetic_data_params!$C$8)</f>
        <v>5.3668505268980135E-2</v>
      </c>
      <c r="L44" s="47">
        <f ca="1">NORMINV(RAND(),synthetic_data_params!$B$8,synthetic_data_params!$C$8)</f>
        <v>2.5903347403597437E-2</v>
      </c>
    </row>
    <row r="45" spans="2:12">
      <c r="B45" s="45">
        <v>42</v>
      </c>
      <c r="C45" s="47">
        <f ca="1">NORMINV(RAND(),synthetic_data_params!$B$8,synthetic_data_params!$C$8)</f>
        <v>-4.450986922501339E-2</v>
      </c>
      <c r="D45" s="47">
        <f ca="1">NORMINV(RAND(),synthetic_data_params!$B$8,synthetic_data_params!$C$8)</f>
        <v>-7.9927296007474738E-2</v>
      </c>
      <c r="E45" s="47">
        <f ca="1">NORMINV(RAND(),synthetic_data_params!$B$8,synthetic_data_params!$C$8)</f>
        <v>8.2557421440379475E-2</v>
      </c>
      <c r="F45" s="47">
        <f ca="1">NORMINV(RAND(),synthetic_data_params!$B$8,synthetic_data_params!$C$8)</f>
        <v>6.2729770267031054E-2</v>
      </c>
      <c r="G45" s="47">
        <f ca="1">NORMINV(RAND(),synthetic_data_params!$B$8,synthetic_data_params!$C$8)</f>
        <v>6.0863636672532383E-2</v>
      </c>
      <c r="H45" s="47">
        <f ca="1">NORMINV(RAND(),synthetic_data_params!$B$8,synthetic_data_params!$C$8)</f>
        <v>4.9751267078008352E-3</v>
      </c>
      <c r="I45" s="47">
        <f ca="1">NORMINV(RAND(),synthetic_data_params!$B$8,synthetic_data_params!$C$8)</f>
        <v>0.14286369097866719</v>
      </c>
      <c r="J45" s="47">
        <f ca="1">NORMINV(RAND(),synthetic_data_params!$B$8,synthetic_data_params!$C$8)</f>
        <v>0.10388822605723991</v>
      </c>
      <c r="K45" s="47">
        <f ca="1">NORMINV(RAND(),synthetic_data_params!$B$8,synthetic_data_params!$C$8)</f>
        <v>3.7408138969471205E-2</v>
      </c>
      <c r="L45" s="47">
        <f ca="1">NORMINV(RAND(),synthetic_data_params!$B$8,synthetic_data_params!$C$8)</f>
        <v>-0.21196722394196482</v>
      </c>
    </row>
    <row r="46" spans="2:12">
      <c r="B46" s="45">
        <v>43</v>
      </c>
      <c r="C46" s="47">
        <f ca="1">NORMINV(RAND(),synthetic_data_params!$B$8,synthetic_data_params!$C$8)</f>
        <v>-8.3801930644896758E-2</v>
      </c>
      <c r="D46" s="47">
        <f ca="1">NORMINV(RAND(),synthetic_data_params!$B$8,synthetic_data_params!$C$8)</f>
        <v>9.528405728029847E-2</v>
      </c>
      <c r="E46" s="47">
        <f ca="1">NORMINV(RAND(),synthetic_data_params!$B$8,synthetic_data_params!$C$8)</f>
        <v>3.8494855499466886E-2</v>
      </c>
      <c r="F46" s="47">
        <f ca="1">NORMINV(RAND(),synthetic_data_params!$B$8,synthetic_data_params!$C$8)</f>
        <v>7.4152922481719438E-2</v>
      </c>
      <c r="G46" s="47">
        <f ca="1">NORMINV(RAND(),synthetic_data_params!$B$8,synthetic_data_params!$C$8)</f>
        <v>4.2037661222962333E-2</v>
      </c>
      <c r="H46" s="47">
        <f ca="1">NORMINV(RAND(),synthetic_data_params!$B$8,synthetic_data_params!$C$8)</f>
        <v>-1.7749554601371828E-2</v>
      </c>
      <c r="I46" s="47">
        <f ca="1">NORMINV(RAND(),synthetic_data_params!$B$8,synthetic_data_params!$C$8)</f>
        <v>-2.8165165542415979E-2</v>
      </c>
      <c r="J46" s="47">
        <f ca="1">NORMINV(RAND(),synthetic_data_params!$B$8,synthetic_data_params!$C$8)</f>
        <v>0.17748262791396235</v>
      </c>
      <c r="K46" s="47">
        <f ca="1">NORMINV(RAND(),synthetic_data_params!$B$8,synthetic_data_params!$C$8)</f>
        <v>0.19431563219798625</v>
      </c>
      <c r="L46" s="47">
        <f ca="1">NORMINV(RAND(),synthetic_data_params!$B$8,synthetic_data_params!$C$8)</f>
        <v>0.17936558550148135</v>
      </c>
    </row>
    <row r="47" spans="2:12">
      <c r="B47" s="45">
        <v>44</v>
      </c>
      <c r="C47" s="47">
        <f ca="1">NORMINV(RAND(),synthetic_data_params!$B$8,synthetic_data_params!$C$8)</f>
        <v>0.16920939190041484</v>
      </c>
      <c r="D47" s="47">
        <f ca="1">NORMINV(RAND(),synthetic_data_params!$B$8,synthetic_data_params!$C$8)</f>
        <v>0.12249424709603063</v>
      </c>
      <c r="E47" s="47">
        <f ca="1">NORMINV(RAND(),synthetic_data_params!$B$8,synthetic_data_params!$C$8)</f>
        <v>0.18833214605779319</v>
      </c>
      <c r="F47" s="47">
        <f ca="1">NORMINV(RAND(),synthetic_data_params!$B$8,synthetic_data_params!$C$8)</f>
        <v>9.4383376778726991E-2</v>
      </c>
      <c r="G47" s="47">
        <f ca="1">NORMINV(RAND(),synthetic_data_params!$B$8,synthetic_data_params!$C$8)</f>
        <v>7.2999606854480148E-2</v>
      </c>
      <c r="H47" s="47">
        <f ca="1">NORMINV(RAND(),synthetic_data_params!$B$8,synthetic_data_params!$C$8)</f>
        <v>0.22986244584844628</v>
      </c>
      <c r="I47" s="47">
        <f ca="1">NORMINV(RAND(),synthetic_data_params!$B$8,synthetic_data_params!$C$8)</f>
        <v>-2.6944020848588268E-2</v>
      </c>
      <c r="J47" s="47">
        <f ca="1">NORMINV(RAND(),synthetic_data_params!$B$8,synthetic_data_params!$C$8)</f>
        <v>6.8766216287103527E-2</v>
      </c>
      <c r="K47" s="47">
        <f ca="1">NORMINV(RAND(),synthetic_data_params!$B$8,synthetic_data_params!$C$8)</f>
        <v>4.4100356017367365E-3</v>
      </c>
      <c r="L47" s="47">
        <f ca="1">NORMINV(RAND(),synthetic_data_params!$B$8,synthetic_data_params!$C$8)</f>
        <v>-9.652104466165333E-2</v>
      </c>
    </row>
    <row r="48" spans="2:12">
      <c r="B48" s="45">
        <v>45</v>
      </c>
      <c r="C48" s="47">
        <f ca="1">NORMINV(RAND(),synthetic_data_params!$B$8,synthetic_data_params!$C$8)</f>
        <v>-2.8316175806238617E-2</v>
      </c>
      <c r="D48" s="47">
        <f ca="1">NORMINV(RAND(),synthetic_data_params!$B$8,synthetic_data_params!$C$8)</f>
        <v>-0.11485764255146853</v>
      </c>
      <c r="E48" s="47">
        <f ca="1">NORMINV(RAND(),synthetic_data_params!$B$8,synthetic_data_params!$C$8)</f>
        <v>6.5647075880865671E-2</v>
      </c>
      <c r="F48" s="47">
        <f ca="1">NORMINV(RAND(),synthetic_data_params!$B$8,synthetic_data_params!$C$8)</f>
        <v>-0.14183145862175112</v>
      </c>
      <c r="G48" s="47">
        <f ca="1">NORMINV(RAND(),synthetic_data_params!$B$8,synthetic_data_params!$C$8)</f>
        <v>4.0990042216926502E-2</v>
      </c>
      <c r="H48" s="47">
        <f ca="1">NORMINV(RAND(),synthetic_data_params!$B$8,synthetic_data_params!$C$8)</f>
        <v>0.21786304841712706</v>
      </c>
      <c r="I48" s="47">
        <f ca="1">NORMINV(RAND(),synthetic_data_params!$B$8,synthetic_data_params!$C$8)</f>
        <v>-6.3884280024903206E-2</v>
      </c>
      <c r="J48" s="47">
        <f ca="1">NORMINV(RAND(),synthetic_data_params!$B$8,synthetic_data_params!$C$8)</f>
        <v>5.1286159175660484E-2</v>
      </c>
      <c r="K48" s="47">
        <f ca="1">NORMINV(RAND(),synthetic_data_params!$B$8,synthetic_data_params!$C$8)</f>
        <v>0.17458178999854246</v>
      </c>
      <c r="L48" s="47">
        <f ca="1">NORMINV(RAND(),synthetic_data_params!$B$8,synthetic_data_params!$C$8)</f>
        <v>-6.9864441915290065E-2</v>
      </c>
    </row>
    <row r="49" spans="2:12">
      <c r="B49" s="45">
        <v>46</v>
      </c>
      <c r="C49" s="47">
        <f ca="1">NORMINV(RAND(),synthetic_data_params!$B$8,synthetic_data_params!$C$8)</f>
        <v>1.1707250008090725E-2</v>
      </c>
      <c r="D49" s="47">
        <f ca="1">NORMINV(RAND(),synthetic_data_params!$B$8,synthetic_data_params!$C$8)</f>
        <v>-1.4349545757514445E-2</v>
      </c>
      <c r="E49" s="47">
        <f ca="1">NORMINV(RAND(),synthetic_data_params!$B$8,synthetic_data_params!$C$8)</f>
        <v>0.11818216971044569</v>
      </c>
      <c r="F49" s="47">
        <f ca="1">NORMINV(RAND(),synthetic_data_params!$B$8,synthetic_data_params!$C$8)</f>
        <v>0.10260048437734096</v>
      </c>
      <c r="G49" s="47">
        <f ca="1">NORMINV(RAND(),synthetic_data_params!$B$8,synthetic_data_params!$C$8)</f>
        <v>-0.1418784954398935</v>
      </c>
      <c r="H49" s="47">
        <f ca="1">NORMINV(RAND(),synthetic_data_params!$B$8,synthetic_data_params!$C$8)</f>
        <v>1.0063974805623696E-2</v>
      </c>
      <c r="I49" s="47">
        <f ca="1">NORMINV(RAND(),synthetic_data_params!$B$8,synthetic_data_params!$C$8)</f>
        <v>0.14490824372393074</v>
      </c>
      <c r="J49" s="47">
        <f ca="1">NORMINV(RAND(),synthetic_data_params!$B$8,synthetic_data_params!$C$8)</f>
        <v>0.20425326615973194</v>
      </c>
      <c r="K49" s="47">
        <f ca="1">NORMINV(RAND(),synthetic_data_params!$B$8,synthetic_data_params!$C$8)</f>
        <v>-1.2656707357502253E-2</v>
      </c>
      <c r="L49" s="47">
        <f ca="1">NORMINV(RAND(),synthetic_data_params!$B$8,synthetic_data_params!$C$8)</f>
        <v>8.2770470749186864E-2</v>
      </c>
    </row>
    <row r="50" spans="2:12">
      <c r="B50" s="45">
        <v>47</v>
      </c>
      <c r="C50" s="47">
        <f ca="1">NORMINV(RAND(),synthetic_data_params!$B$8,synthetic_data_params!$C$8)</f>
        <v>0.1654716095984779</v>
      </c>
      <c r="D50" s="47">
        <f ca="1">NORMINV(RAND(),synthetic_data_params!$B$8,synthetic_data_params!$C$8)</f>
        <v>0.23720103798045478</v>
      </c>
      <c r="E50" s="47">
        <f ca="1">NORMINV(RAND(),synthetic_data_params!$B$8,synthetic_data_params!$C$8)</f>
        <v>-0.11954308343488988</v>
      </c>
      <c r="F50" s="47">
        <f ca="1">NORMINV(RAND(),synthetic_data_params!$B$8,synthetic_data_params!$C$8)</f>
        <v>0.15690176206296047</v>
      </c>
      <c r="G50" s="47">
        <f ca="1">NORMINV(RAND(),synthetic_data_params!$B$8,synthetic_data_params!$C$8)</f>
        <v>0.11061885528060121</v>
      </c>
      <c r="H50" s="47">
        <f ca="1">NORMINV(RAND(),synthetic_data_params!$B$8,synthetic_data_params!$C$8)</f>
        <v>-5.2316102957740585E-2</v>
      </c>
      <c r="I50" s="47">
        <f ca="1">NORMINV(RAND(),synthetic_data_params!$B$8,synthetic_data_params!$C$8)</f>
        <v>0.10159500030816503</v>
      </c>
      <c r="J50" s="47">
        <f ca="1">NORMINV(RAND(),synthetic_data_params!$B$8,synthetic_data_params!$C$8)</f>
        <v>6.7312401490428622E-2</v>
      </c>
      <c r="K50" s="47">
        <f ca="1">NORMINV(RAND(),synthetic_data_params!$B$8,synthetic_data_params!$C$8)</f>
        <v>8.4749754503930172E-3</v>
      </c>
      <c r="L50" s="47">
        <f ca="1">NORMINV(RAND(),synthetic_data_params!$B$8,synthetic_data_params!$C$8)</f>
        <v>-2.6144819233336211E-2</v>
      </c>
    </row>
    <row r="51" spans="2:12">
      <c r="B51" s="45">
        <v>48</v>
      </c>
      <c r="C51" s="47">
        <f ca="1">NORMINV(RAND(),synthetic_data_params!$B$8,synthetic_data_params!$C$8)</f>
        <v>4.1758808274982767E-2</v>
      </c>
      <c r="D51" s="47">
        <f ca="1">NORMINV(RAND(),synthetic_data_params!$B$8,synthetic_data_params!$C$8)</f>
        <v>7.1951599768620519E-2</v>
      </c>
      <c r="E51" s="47">
        <f ca="1">NORMINV(RAND(),synthetic_data_params!$B$8,synthetic_data_params!$C$8)</f>
        <v>2.8252637124530761E-2</v>
      </c>
      <c r="F51" s="47">
        <f ca="1">NORMINV(RAND(),synthetic_data_params!$B$8,synthetic_data_params!$C$8)</f>
        <v>8.7684923355070735E-2</v>
      </c>
      <c r="G51" s="47">
        <f ca="1">NORMINV(RAND(),synthetic_data_params!$B$8,synthetic_data_params!$C$8)</f>
        <v>0.15778414096100585</v>
      </c>
      <c r="H51" s="47">
        <f ca="1">NORMINV(RAND(),synthetic_data_params!$B$8,synthetic_data_params!$C$8)</f>
        <v>0.19363528922581924</v>
      </c>
      <c r="I51" s="47">
        <f ca="1">NORMINV(RAND(),synthetic_data_params!$B$8,synthetic_data_params!$C$8)</f>
        <v>0.14975384994245972</v>
      </c>
      <c r="J51" s="47">
        <f ca="1">NORMINV(RAND(),synthetic_data_params!$B$8,synthetic_data_params!$C$8)</f>
        <v>2.9983063840809947E-2</v>
      </c>
      <c r="K51" s="47">
        <f ca="1">NORMINV(RAND(),synthetic_data_params!$B$8,synthetic_data_params!$C$8)</f>
        <v>-5.9149704306435333E-2</v>
      </c>
      <c r="L51" s="47">
        <f ca="1">NORMINV(RAND(),synthetic_data_params!$B$8,synthetic_data_params!$C$8)</f>
        <v>0.13122772794782964</v>
      </c>
    </row>
    <row r="52" spans="2:12">
      <c r="B52" s="45">
        <v>49</v>
      </c>
      <c r="C52" s="47">
        <f ca="1">NORMINV(RAND(),synthetic_data_params!$B$8,synthetic_data_params!$C$8)</f>
        <v>6.2194852701536872E-2</v>
      </c>
      <c r="D52" s="47">
        <f ca="1">NORMINV(RAND(),synthetic_data_params!$B$8,synthetic_data_params!$C$8)</f>
        <v>1.5702963931989375E-3</v>
      </c>
      <c r="E52" s="47">
        <f ca="1">NORMINV(RAND(),synthetic_data_params!$B$8,synthetic_data_params!$C$8)</f>
        <v>0.24473922175802354</v>
      </c>
      <c r="F52" s="47">
        <f ca="1">NORMINV(RAND(),synthetic_data_params!$B$8,synthetic_data_params!$C$8)</f>
        <v>2.7384056631020445E-2</v>
      </c>
      <c r="G52" s="47">
        <f ca="1">NORMINV(RAND(),synthetic_data_params!$B$8,synthetic_data_params!$C$8)</f>
        <v>5.1979720240149858E-2</v>
      </c>
      <c r="H52" s="47">
        <f ca="1">NORMINV(RAND(),synthetic_data_params!$B$8,synthetic_data_params!$C$8)</f>
        <v>0.12403737504743095</v>
      </c>
      <c r="I52" s="47">
        <f ca="1">NORMINV(RAND(),synthetic_data_params!$B$8,synthetic_data_params!$C$8)</f>
        <v>9.9046547365326656E-2</v>
      </c>
      <c r="J52" s="47">
        <f ca="1">NORMINV(RAND(),synthetic_data_params!$B$8,synthetic_data_params!$C$8)</f>
        <v>0.13060464746047523</v>
      </c>
      <c r="K52" s="47">
        <f ca="1">NORMINV(RAND(),synthetic_data_params!$B$8,synthetic_data_params!$C$8)</f>
        <v>1.3409636468349036E-2</v>
      </c>
      <c r="L52" s="47">
        <f ca="1">NORMINV(RAND(),synthetic_data_params!$B$8,synthetic_data_params!$C$8)</f>
        <v>0.20778636878560708</v>
      </c>
    </row>
    <row r="53" spans="2:12">
      <c r="B53" s="45">
        <v>50</v>
      </c>
      <c r="C53" s="47">
        <f ca="1">NORMINV(RAND(),synthetic_data_params!$B$8,synthetic_data_params!$C$8)</f>
        <v>5.5328290335422831E-3</v>
      </c>
      <c r="D53" s="47">
        <f ca="1">NORMINV(RAND(),synthetic_data_params!$B$8,synthetic_data_params!$C$8)</f>
        <v>1.9131220575912967E-2</v>
      </c>
      <c r="E53" s="47">
        <f ca="1">NORMINV(RAND(),synthetic_data_params!$B$8,synthetic_data_params!$C$8)</f>
        <v>-7.7846356417605941E-2</v>
      </c>
      <c r="F53" s="47">
        <f ca="1">NORMINV(RAND(),synthetic_data_params!$B$8,synthetic_data_params!$C$8)</f>
        <v>9.3405567492025429E-2</v>
      </c>
      <c r="G53" s="47">
        <f ca="1">NORMINV(RAND(),synthetic_data_params!$B$8,synthetic_data_params!$C$8)</f>
        <v>-3.0047463467871224E-2</v>
      </c>
      <c r="H53" s="47">
        <f ca="1">NORMINV(RAND(),synthetic_data_params!$B$8,synthetic_data_params!$C$8)</f>
        <v>0.18533599459981276</v>
      </c>
      <c r="I53" s="47">
        <f ca="1">NORMINV(RAND(),synthetic_data_params!$B$8,synthetic_data_params!$C$8)</f>
        <v>1.6418270001815699E-2</v>
      </c>
      <c r="J53" s="47">
        <f ca="1">NORMINV(RAND(),synthetic_data_params!$B$8,synthetic_data_params!$C$8)</f>
        <v>-7.1734933329676884E-2</v>
      </c>
      <c r="K53" s="47">
        <f ca="1">NORMINV(RAND(),synthetic_data_params!$B$8,synthetic_data_params!$C$8)</f>
        <v>-0.12099678499308643</v>
      </c>
      <c r="L53" s="47">
        <f ca="1">NORMINV(RAND(),synthetic_data_params!$B$8,synthetic_data_params!$C$8)</f>
        <v>0.10411640324995952</v>
      </c>
    </row>
    <row r="54" spans="2:12">
      <c r="B54" s="45">
        <v>51</v>
      </c>
      <c r="C54" s="47">
        <f ca="1">NORMINV(RAND(),synthetic_data_params!$B$8,synthetic_data_params!$C$8)</f>
        <v>0.1423284000605009</v>
      </c>
      <c r="D54" s="47">
        <f ca="1">NORMINV(RAND(),synthetic_data_params!$B$8,synthetic_data_params!$C$8)</f>
        <v>2.5593958435247338E-2</v>
      </c>
      <c r="E54" s="47">
        <f ca="1">NORMINV(RAND(),synthetic_data_params!$B$8,synthetic_data_params!$C$8)</f>
        <v>3.9546459349409958E-2</v>
      </c>
      <c r="F54" s="47">
        <f ca="1">NORMINV(RAND(),synthetic_data_params!$B$8,synthetic_data_params!$C$8)</f>
        <v>9.0456131747731205E-2</v>
      </c>
      <c r="G54" s="47">
        <f ca="1">NORMINV(RAND(),synthetic_data_params!$B$8,synthetic_data_params!$C$8)</f>
        <v>6.3557934418773526E-3</v>
      </c>
      <c r="H54" s="47">
        <f ca="1">NORMINV(RAND(),synthetic_data_params!$B$8,synthetic_data_params!$C$8)</f>
        <v>0.16044369051200275</v>
      </c>
      <c r="I54" s="47">
        <f ca="1">NORMINV(RAND(),synthetic_data_params!$B$8,synthetic_data_params!$C$8)</f>
        <v>6.1949064204534277E-2</v>
      </c>
      <c r="J54" s="47">
        <f ca="1">NORMINV(RAND(),synthetic_data_params!$B$8,synthetic_data_params!$C$8)</f>
        <v>2.9997433955312975E-2</v>
      </c>
      <c r="K54" s="47">
        <f ca="1">NORMINV(RAND(),synthetic_data_params!$B$8,synthetic_data_params!$C$8)</f>
        <v>-5.0926081394011405E-2</v>
      </c>
      <c r="L54" s="47">
        <f ca="1">NORMINV(RAND(),synthetic_data_params!$B$8,synthetic_data_params!$C$8)</f>
        <v>-6.0477644698378893E-2</v>
      </c>
    </row>
    <row r="55" spans="2:12">
      <c r="B55" s="45">
        <v>52</v>
      </c>
      <c r="C55" s="47">
        <f ca="1">NORMINV(RAND(),synthetic_data_params!$B$8,synthetic_data_params!$C$8)</f>
        <v>0.10405756386050656</v>
      </c>
      <c r="D55" s="47">
        <f ca="1">NORMINV(RAND(),synthetic_data_params!$B$8,synthetic_data_params!$C$8)</f>
        <v>-1.372145583799135E-2</v>
      </c>
      <c r="E55" s="47">
        <f ca="1">NORMINV(RAND(),synthetic_data_params!$B$8,synthetic_data_params!$C$8)</f>
        <v>3.9540374164227995E-3</v>
      </c>
      <c r="F55" s="47">
        <f ca="1">NORMINV(RAND(),synthetic_data_params!$B$8,synthetic_data_params!$C$8)</f>
        <v>6.6238326697381458E-2</v>
      </c>
      <c r="G55" s="47">
        <f ca="1">NORMINV(RAND(),synthetic_data_params!$B$8,synthetic_data_params!$C$8)</f>
        <v>8.0991670613664413E-2</v>
      </c>
      <c r="H55" s="47">
        <f ca="1">NORMINV(RAND(),synthetic_data_params!$B$8,synthetic_data_params!$C$8)</f>
        <v>-1.9570505623210818E-2</v>
      </c>
      <c r="I55" s="47">
        <f ca="1">NORMINV(RAND(),synthetic_data_params!$B$8,synthetic_data_params!$C$8)</f>
        <v>0.14205245068915154</v>
      </c>
      <c r="J55" s="47">
        <f ca="1">NORMINV(RAND(),synthetic_data_params!$B$8,synthetic_data_params!$C$8)</f>
        <v>-1.4584662908953216E-2</v>
      </c>
      <c r="K55" s="47">
        <f ca="1">NORMINV(RAND(),synthetic_data_params!$B$8,synthetic_data_params!$C$8)</f>
        <v>5.5062049030837695E-2</v>
      </c>
      <c r="L55" s="47">
        <f ca="1">NORMINV(RAND(),synthetic_data_params!$B$8,synthetic_data_params!$C$8)</f>
        <v>0.16470410521850792</v>
      </c>
    </row>
    <row r="56" spans="2:12">
      <c r="B56" s="45">
        <v>53</v>
      </c>
      <c r="C56" s="47">
        <f ca="1">NORMINV(RAND(),synthetic_data_params!$B$8,synthetic_data_params!$C$8)</f>
        <v>6.515563805410951E-2</v>
      </c>
      <c r="D56" s="47">
        <f ca="1">NORMINV(RAND(),synthetic_data_params!$B$8,synthetic_data_params!$C$8)</f>
        <v>-7.6994289249996198E-3</v>
      </c>
      <c r="E56" s="47">
        <f ca="1">NORMINV(RAND(),synthetic_data_params!$B$8,synthetic_data_params!$C$8)</f>
        <v>0.12111299673208407</v>
      </c>
      <c r="F56" s="47">
        <f ca="1">NORMINV(RAND(),synthetic_data_params!$B$8,synthetic_data_params!$C$8)</f>
        <v>1.0494105311771577E-2</v>
      </c>
      <c r="G56" s="47">
        <f ca="1">NORMINV(RAND(),synthetic_data_params!$B$8,synthetic_data_params!$C$8)</f>
        <v>0.14050050244490317</v>
      </c>
      <c r="H56" s="47">
        <f ca="1">NORMINV(RAND(),synthetic_data_params!$B$8,synthetic_data_params!$C$8)</f>
        <v>-8.2804373142820395E-3</v>
      </c>
      <c r="I56" s="47">
        <f ca="1">NORMINV(RAND(),synthetic_data_params!$B$8,synthetic_data_params!$C$8)</f>
        <v>-2.4108658961260881E-3</v>
      </c>
      <c r="J56" s="47">
        <f ca="1">NORMINV(RAND(),synthetic_data_params!$B$8,synthetic_data_params!$C$8)</f>
        <v>0.15324052250017561</v>
      </c>
      <c r="K56" s="47">
        <f ca="1">NORMINV(RAND(),synthetic_data_params!$B$8,synthetic_data_params!$C$8)</f>
        <v>-1.5408515015941995E-3</v>
      </c>
      <c r="L56" s="47">
        <f ca="1">NORMINV(RAND(),synthetic_data_params!$B$8,synthetic_data_params!$C$8)</f>
        <v>-0.11184941076873005</v>
      </c>
    </row>
    <row r="57" spans="2:12">
      <c r="B57" s="45">
        <v>54</v>
      </c>
      <c r="C57" s="47">
        <f ca="1">NORMINV(RAND(),synthetic_data_params!$B$8,synthetic_data_params!$C$8)</f>
        <v>-7.9177338406492451E-2</v>
      </c>
      <c r="D57" s="47">
        <f ca="1">NORMINV(RAND(),synthetic_data_params!$B$8,synthetic_data_params!$C$8)</f>
        <v>0.20075680206444363</v>
      </c>
      <c r="E57" s="47">
        <f ca="1">NORMINV(RAND(),synthetic_data_params!$B$8,synthetic_data_params!$C$8)</f>
        <v>0.16243512485708336</v>
      </c>
      <c r="F57" s="47">
        <f ca="1">NORMINV(RAND(),synthetic_data_params!$B$8,synthetic_data_params!$C$8)</f>
        <v>-2.0866165235554929E-2</v>
      </c>
      <c r="G57" s="47">
        <f ca="1">NORMINV(RAND(),synthetic_data_params!$B$8,synthetic_data_params!$C$8)</f>
        <v>1.9578733349348461E-2</v>
      </c>
      <c r="H57" s="47">
        <f ca="1">NORMINV(RAND(),synthetic_data_params!$B$8,synthetic_data_params!$C$8)</f>
        <v>2.3507037677295669E-2</v>
      </c>
      <c r="I57" s="47">
        <f ca="1">NORMINV(RAND(),synthetic_data_params!$B$8,synthetic_data_params!$C$8)</f>
        <v>0.16557814559432055</v>
      </c>
      <c r="J57" s="47">
        <f ca="1">NORMINV(RAND(),synthetic_data_params!$B$8,synthetic_data_params!$C$8)</f>
        <v>4.5775139560283819E-2</v>
      </c>
      <c r="K57" s="47">
        <f ca="1">NORMINV(RAND(),synthetic_data_params!$B$8,synthetic_data_params!$C$8)</f>
        <v>2.8872266867195618E-2</v>
      </c>
      <c r="L57" s="47">
        <f ca="1">NORMINV(RAND(),synthetic_data_params!$B$8,synthetic_data_params!$C$8)</f>
        <v>0.21209924863102481</v>
      </c>
    </row>
    <row r="58" spans="2:12">
      <c r="B58" s="45">
        <v>55</v>
      </c>
      <c r="C58" s="47">
        <f ca="1">NORMINV(RAND(),synthetic_data_params!$B$8,synthetic_data_params!$C$8)</f>
        <v>-7.8433841957655362E-2</v>
      </c>
      <c r="D58" s="47">
        <f ca="1">NORMINV(RAND(),synthetic_data_params!$B$8,synthetic_data_params!$C$8)</f>
        <v>6.4713311798563281E-2</v>
      </c>
      <c r="E58" s="47">
        <f ca="1">NORMINV(RAND(),synthetic_data_params!$B$8,synthetic_data_params!$C$8)</f>
        <v>1.1462521579413187E-2</v>
      </c>
      <c r="F58" s="47">
        <f ca="1">NORMINV(RAND(),synthetic_data_params!$B$8,synthetic_data_params!$C$8)</f>
        <v>0.28985514934788953</v>
      </c>
      <c r="G58" s="47">
        <f ca="1">NORMINV(RAND(),synthetic_data_params!$B$8,synthetic_data_params!$C$8)</f>
        <v>-4.8107745804683966E-2</v>
      </c>
      <c r="H58" s="47">
        <f ca="1">NORMINV(RAND(),synthetic_data_params!$B$8,synthetic_data_params!$C$8)</f>
        <v>-5.4616501440912013E-2</v>
      </c>
      <c r="I58" s="47">
        <f ca="1">NORMINV(RAND(),synthetic_data_params!$B$8,synthetic_data_params!$C$8)</f>
        <v>0.1904213828256639</v>
      </c>
      <c r="J58" s="47">
        <f ca="1">NORMINV(RAND(),synthetic_data_params!$B$8,synthetic_data_params!$C$8)</f>
        <v>7.7370879663785933E-2</v>
      </c>
      <c r="K58" s="47">
        <f ca="1">NORMINV(RAND(),synthetic_data_params!$B$8,synthetic_data_params!$C$8)</f>
        <v>-8.9050348510733304E-2</v>
      </c>
      <c r="L58" s="47">
        <f ca="1">NORMINV(RAND(),synthetic_data_params!$B$8,synthetic_data_params!$C$8)</f>
        <v>-6.0663376970315971E-3</v>
      </c>
    </row>
    <row r="59" spans="2:12">
      <c r="B59" s="45">
        <v>56</v>
      </c>
      <c r="C59" s="47">
        <f ca="1">NORMINV(RAND(),synthetic_data_params!$B$8,synthetic_data_params!$C$8)</f>
        <v>4.8087737244673336E-2</v>
      </c>
      <c r="D59" s="47">
        <f ca="1">NORMINV(RAND(),synthetic_data_params!$B$8,synthetic_data_params!$C$8)</f>
        <v>0.27149036752543171</v>
      </c>
      <c r="E59" s="47">
        <f ca="1">NORMINV(RAND(),synthetic_data_params!$B$8,synthetic_data_params!$C$8)</f>
        <v>9.3111925046282684E-2</v>
      </c>
      <c r="F59" s="47">
        <f ca="1">NORMINV(RAND(),synthetic_data_params!$B$8,synthetic_data_params!$C$8)</f>
        <v>0.10000152819078319</v>
      </c>
      <c r="G59" s="47">
        <f ca="1">NORMINV(RAND(),synthetic_data_params!$B$8,synthetic_data_params!$C$8)</f>
        <v>5.5695942405071801E-2</v>
      </c>
      <c r="H59" s="47">
        <f ca="1">NORMINV(RAND(),synthetic_data_params!$B$8,synthetic_data_params!$C$8)</f>
        <v>2.6425891955935091E-2</v>
      </c>
      <c r="I59" s="47">
        <f ca="1">NORMINV(RAND(),synthetic_data_params!$B$8,synthetic_data_params!$C$8)</f>
        <v>0.14375357766164729</v>
      </c>
      <c r="J59" s="47">
        <f ca="1">NORMINV(RAND(),synthetic_data_params!$B$8,synthetic_data_params!$C$8)</f>
        <v>5.3910973774102873E-2</v>
      </c>
      <c r="K59" s="47">
        <f ca="1">NORMINV(RAND(),synthetic_data_params!$B$8,synthetic_data_params!$C$8)</f>
        <v>4.1836083758965872E-2</v>
      </c>
      <c r="L59" s="47">
        <f ca="1">NORMINV(RAND(),synthetic_data_params!$B$8,synthetic_data_params!$C$8)</f>
        <v>-8.5178201819100477E-2</v>
      </c>
    </row>
    <row r="60" spans="2:12">
      <c r="B60" s="45">
        <v>57</v>
      </c>
      <c r="C60" s="47">
        <f ca="1">NORMINV(RAND(),synthetic_data_params!$B$8,synthetic_data_params!$C$8)</f>
        <v>-9.6385505858070944E-2</v>
      </c>
      <c r="D60" s="47">
        <f ca="1">NORMINV(RAND(),synthetic_data_params!$B$8,synthetic_data_params!$C$8)</f>
        <v>-7.8908945561794855E-2</v>
      </c>
      <c r="E60" s="47">
        <f ca="1">NORMINV(RAND(),synthetic_data_params!$B$8,synthetic_data_params!$C$8)</f>
        <v>2.8239679485375264E-2</v>
      </c>
      <c r="F60" s="47">
        <f ca="1">NORMINV(RAND(),synthetic_data_params!$B$8,synthetic_data_params!$C$8)</f>
        <v>-0.16798600298566913</v>
      </c>
      <c r="G60" s="47">
        <f ca="1">NORMINV(RAND(),synthetic_data_params!$B$8,synthetic_data_params!$C$8)</f>
        <v>-9.0727334016970182E-2</v>
      </c>
      <c r="H60" s="47">
        <f ca="1">NORMINV(RAND(),synthetic_data_params!$B$8,synthetic_data_params!$C$8)</f>
        <v>4.8679386398370397E-3</v>
      </c>
      <c r="I60" s="47">
        <f ca="1">NORMINV(RAND(),synthetic_data_params!$B$8,synthetic_data_params!$C$8)</f>
        <v>0.27754681850568141</v>
      </c>
      <c r="J60" s="47">
        <f ca="1">NORMINV(RAND(),synthetic_data_params!$B$8,synthetic_data_params!$C$8)</f>
        <v>0.10452545341570851</v>
      </c>
      <c r="K60" s="47">
        <f ca="1">NORMINV(RAND(),synthetic_data_params!$B$8,synthetic_data_params!$C$8)</f>
        <v>-1.5596909390059366E-2</v>
      </c>
      <c r="L60" s="47">
        <f ca="1">NORMINV(RAND(),synthetic_data_params!$B$8,synthetic_data_params!$C$8)</f>
        <v>8.1221336422953913E-2</v>
      </c>
    </row>
    <row r="61" spans="2:12">
      <c r="B61" s="45">
        <v>58</v>
      </c>
      <c r="C61" s="47">
        <f ca="1">NORMINV(RAND(),synthetic_data_params!$B$8,synthetic_data_params!$C$8)</f>
        <v>-3.1771053209488045E-2</v>
      </c>
      <c r="D61" s="47">
        <f ca="1">NORMINV(RAND(),synthetic_data_params!$B$8,synthetic_data_params!$C$8)</f>
        <v>3.1365614630164587E-2</v>
      </c>
      <c r="E61" s="47">
        <f ca="1">NORMINV(RAND(),synthetic_data_params!$B$8,synthetic_data_params!$C$8)</f>
        <v>6.5379308649869683E-2</v>
      </c>
      <c r="F61" s="47">
        <f ca="1">NORMINV(RAND(),synthetic_data_params!$B$8,synthetic_data_params!$C$8)</f>
        <v>0.20710429047360429</v>
      </c>
      <c r="G61" s="47">
        <f ca="1">NORMINV(RAND(),synthetic_data_params!$B$8,synthetic_data_params!$C$8)</f>
        <v>6.566404223668823E-2</v>
      </c>
      <c r="H61" s="47">
        <f ca="1">NORMINV(RAND(),synthetic_data_params!$B$8,synthetic_data_params!$C$8)</f>
        <v>-0.14097306458064168</v>
      </c>
      <c r="I61" s="47">
        <f ca="1">NORMINV(RAND(),synthetic_data_params!$B$8,synthetic_data_params!$C$8)</f>
        <v>0.10444296968368025</v>
      </c>
      <c r="J61" s="47">
        <f ca="1">NORMINV(RAND(),synthetic_data_params!$B$8,synthetic_data_params!$C$8)</f>
        <v>0.10167576268255801</v>
      </c>
      <c r="K61" s="47">
        <f ca="1">NORMINV(RAND(),synthetic_data_params!$B$8,synthetic_data_params!$C$8)</f>
        <v>6.531152585583018E-2</v>
      </c>
      <c r="L61" s="47">
        <f ca="1">NORMINV(RAND(),synthetic_data_params!$B$8,synthetic_data_params!$C$8)</f>
        <v>8.8992692562827325E-2</v>
      </c>
    </row>
    <row r="62" spans="2:12">
      <c r="B62" s="45">
        <v>59</v>
      </c>
      <c r="C62" s="47">
        <f ca="1">NORMINV(RAND(),synthetic_data_params!$B$8,synthetic_data_params!$C$8)</f>
        <v>-0.20410639426510452</v>
      </c>
      <c r="D62" s="47">
        <f ca="1">NORMINV(RAND(),synthetic_data_params!$B$8,synthetic_data_params!$C$8)</f>
        <v>-0.1535224415860505</v>
      </c>
      <c r="E62" s="47">
        <f ca="1">NORMINV(RAND(),synthetic_data_params!$B$8,synthetic_data_params!$C$8)</f>
        <v>0.14923981414793328</v>
      </c>
      <c r="F62" s="47">
        <f ca="1">NORMINV(RAND(),synthetic_data_params!$B$8,synthetic_data_params!$C$8)</f>
        <v>1.5024433185962041E-3</v>
      </c>
      <c r="G62" s="47">
        <f ca="1">NORMINV(RAND(),synthetic_data_params!$B$8,synthetic_data_params!$C$8)</f>
        <v>6.6163862242304514E-2</v>
      </c>
      <c r="H62" s="47">
        <f ca="1">NORMINV(RAND(),synthetic_data_params!$B$8,synthetic_data_params!$C$8)</f>
        <v>-1.2894613500525481E-2</v>
      </c>
      <c r="I62" s="47">
        <f ca="1">NORMINV(RAND(),synthetic_data_params!$B$8,synthetic_data_params!$C$8)</f>
        <v>-1.3257581877318167E-2</v>
      </c>
      <c r="J62" s="47">
        <f ca="1">NORMINV(RAND(),synthetic_data_params!$B$8,synthetic_data_params!$C$8)</f>
        <v>-9.7067124340775718E-3</v>
      </c>
      <c r="K62" s="47">
        <f ca="1">NORMINV(RAND(),synthetic_data_params!$B$8,synthetic_data_params!$C$8)</f>
        <v>0.1289942716708791</v>
      </c>
      <c r="L62" s="47">
        <f ca="1">NORMINV(RAND(),synthetic_data_params!$B$8,synthetic_data_params!$C$8)</f>
        <v>-5.4155550665404478E-2</v>
      </c>
    </row>
    <row r="63" spans="2:12">
      <c r="B63" s="45">
        <v>60</v>
      </c>
      <c r="C63" s="47">
        <f ca="1">NORMINV(RAND(),synthetic_data_params!$B$8,synthetic_data_params!$C$8)</f>
        <v>1.6138528464376349E-2</v>
      </c>
      <c r="D63" s="47">
        <f ca="1">NORMINV(RAND(),synthetic_data_params!$B$8,synthetic_data_params!$C$8)</f>
        <v>0.18736600522010527</v>
      </c>
      <c r="E63" s="47">
        <f ca="1">NORMINV(RAND(),synthetic_data_params!$B$8,synthetic_data_params!$C$8)</f>
        <v>2.6954347010446918E-2</v>
      </c>
      <c r="F63" s="47">
        <f ca="1">NORMINV(RAND(),synthetic_data_params!$B$8,synthetic_data_params!$C$8)</f>
        <v>0.1014483779200502</v>
      </c>
      <c r="G63" s="47">
        <f ca="1">NORMINV(RAND(),synthetic_data_params!$B$8,synthetic_data_params!$C$8)</f>
        <v>0.19958479559725928</v>
      </c>
      <c r="H63" s="47">
        <f ca="1">NORMINV(RAND(),synthetic_data_params!$B$8,synthetic_data_params!$C$8)</f>
        <v>0.10624365129489662</v>
      </c>
      <c r="I63" s="47">
        <f ca="1">NORMINV(RAND(),synthetic_data_params!$B$8,synthetic_data_params!$C$8)</f>
        <v>0.20042118438944784</v>
      </c>
      <c r="J63" s="47">
        <f ca="1">NORMINV(RAND(),synthetic_data_params!$B$8,synthetic_data_params!$C$8)</f>
        <v>-6.2535089847387412E-2</v>
      </c>
      <c r="K63" s="47">
        <f ca="1">NORMINV(RAND(),synthetic_data_params!$B$8,synthetic_data_params!$C$8)</f>
        <v>0.13797194880713073</v>
      </c>
      <c r="L63" s="47">
        <f ca="1">NORMINV(RAND(),synthetic_data_params!$B$8,synthetic_data_params!$C$8)</f>
        <v>0.17125455139792201</v>
      </c>
    </row>
    <row r="64" spans="2:12">
      <c r="B64" s="45">
        <v>61</v>
      </c>
      <c r="C64" s="47">
        <f ca="1">NORMINV(RAND(),synthetic_data_params!$B$8,synthetic_data_params!$C$8)</f>
        <v>0.1309836589215235</v>
      </c>
      <c r="D64" s="47">
        <f ca="1">NORMINV(RAND(),synthetic_data_params!$B$8,synthetic_data_params!$C$8)</f>
        <v>0.10050128144342935</v>
      </c>
      <c r="E64" s="47">
        <f ca="1">NORMINV(RAND(),synthetic_data_params!$B$8,synthetic_data_params!$C$8)</f>
        <v>0.10169809619619841</v>
      </c>
      <c r="F64" s="47">
        <f ca="1">NORMINV(RAND(),synthetic_data_params!$B$8,synthetic_data_params!$C$8)</f>
        <v>0.1197821214452658</v>
      </c>
      <c r="G64" s="47">
        <f ca="1">NORMINV(RAND(),synthetic_data_params!$B$8,synthetic_data_params!$C$8)</f>
        <v>0.160943974906951</v>
      </c>
      <c r="H64" s="47">
        <f ca="1">NORMINV(RAND(),synthetic_data_params!$B$8,synthetic_data_params!$C$8)</f>
        <v>0.12506563612601784</v>
      </c>
      <c r="I64" s="47">
        <f ca="1">NORMINV(RAND(),synthetic_data_params!$B$8,synthetic_data_params!$C$8)</f>
        <v>9.0334390006259799E-2</v>
      </c>
      <c r="J64" s="47">
        <f ca="1">NORMINV(RAND(),synthetic_data_params!$B$8,synthetic_data_params!$C$8)</f>
        <v>-3.3324427866150488E-2</v>
      </c>
      <c r="K64" s="47">
        <f ca="1">NORMINV(RAND(),synthetic_data_params!$B$8,synthetic_data_params!$C$8)</f>
        <v>0.11462979175094039</v>
      </c>
      <c r="L64" s="47">
        <f ca="1">NORMINV(RAND(),synthetic_data_params!$B$8,synthetic_data_params!$C$8)</f>
        <v>3.7699146774245088E-2</v>
      </c>
    </row>
    <row r="65" spans="2:12">
      <c r="B65" s="45">
        <v>62</v>
      </c>
      <c r="C65" s="47">
        <f ca="1">NORMINV(RAND(),synthetic_data_params!$B$8,synthetic_data_params!$C$8)</f>
        <v>-7.4741146534698946E-2</v>
      </c>
      <c r="D65" s="47">
        <f ca="1">NORMINV(RAND(),synthetic_data_params!$B$8,synthetic_data_params!$C$8)</f>
        <v>7.9410791657894719E-2</v>
      </c>
      <c r="E65" s="47">
        <f ca="1">NORMINV(RAND(),synthetic_data_params!$B$8,synthetic_data_params!$C$8)</f>
        <v>-3.3161484511419634E-2</v>
      </c>
      <c r="F65" s="47">
        <f ca="1">NORMINV(RAND(),synthetic_data_params!$B$8,synthetic_data_params!$C$8)</f>
        <v>0.13018797531264498</v>
      </c>
      <c r="G65" s="47">
        <f ca="1">NORMINV(RAND(),synthetic_data_params!$B$8,synthetic_data_params!$C$8)</f>
        <v>0.10039913495140676</v>
      </c>
      <c r="H65" s="47">
        <f ca="1">NORMINV(RAND(),synthetic_data_params!$B$8,synthetic_data_params!$C$8)</f>
        <v>0.11594764809800269</v>
      </c>
      <c r="I65" s="47">
        <f ca="1">NORMINV(RAND(),synthetic_data_params!$B$8,synthetic_data_params!$C$8)</f>
        <v>5.5924054594949812E-2</v>
      </c>
      <c r="J65" s="47">
        <f ca="1">NORMINV(RAND(),synthetic_data_params!$B$8,synthetic_data_params!$C$8)</f>
        <v>-3.4883647339460061E-2</v>
      </c>
      <c r="K65" s="47">
        <f ca="1">NORMINV(RAND(),synthetic_data_params!$B$8,synthetic_data_params!$C$8)</f>
        <v>2.8467864355607199E-2</v>
      </c>
      <c r="L65" s="47">
        <f ca="1">NORMINV(RAND(),synthetic_data_params!$B$8,synthetic_data_params!$C$8)</f>
        <v>-3.6941367811175324E-3</v>
      </c>
    </row>
    <row r="66" spans="2:12">
      <c r="B66" s="45">
        <v>63</v>
      </c>
      <c r="C66" s="47">
        <f ca="1">NORMINV(RAND(),synthetic_data_params!$B$8,synthetic_data_params!$C$8)</f>
        <v>1.6881855432589778E-2</v>
      </c>
      <c r="D66" s="47">
        <f ca="1">NORMINV(RAND(),synthetic_data_params!$B$8,synthetic_data_params!$C$8)</f>
        <v>-4.5733695016696219E-2</v>
      </c>
      <c r="E66" s="47">
        <f ca="1">NORMINV(RAND(),synthetic_data_params!$B$8,synthetic_data_params!$C$8)</f>
        <v>0.11812214335513405</v>
      </c>
      <c r="F66" s="47">
        <f ca="1">NORMINV(RAND(),synthetic_data_params!$B$8,synthetic_data_params!$C$8)</f>
        <v>5.3314784795509593E-2</v>
      </c>
      <c r="G66" s="47">
        <f ca="1">NORMINV(RAND(),synthetic_data_params!$B$8,synthetic_data_params!$C$8)</f>
        <v>-0.10745608595782292</v>
      </c>
      <c r="H66" s="47">
        <f ca="1">NORMINV(RAND(),synthetic_data_params!$B$8,synthetic_data_params!$C$8)</f>
        <v>6.5089674632236236E-2</v>
      </c>
      <c r="I66" s="47">
        <f ca="1">NORMINV(RAND(),synthetic_data_params!$B$8,synthetic_data_params!$C$8)</f>
        <v>1.13414068454714E-2</v>
      </c>
      <c r="J66" s="47">
        <f ca="1">NORMINV(RAND(),synthetic_data_params!$B$8,synthetic_data_params!$C$8)</f>
        <v>-8.46808617284419E-3</v>
      </c>
      <c r="K66" s="47">
        <f ca="1">NORMINV(RAND(),synthetic_data_params!$B$8,synthetic_data_params!$C$8)</f>
        <v>5.6860972701151466E-2</v>
      </c>
      <c r="L66" s="47">
        <f ca="1">NORMINV(RAND(),synthetic_data_params!$B$8,synthetic_data_params!$C$8)</f>
        <v>0.14478269518123305</v>
      </c>
    </row>
    <row r="67" spans="2:12">
      <c r="B67" s="45">
        <v>64</v>
      </c>
      <c r="C67" s="47">
        <f ca="1">NORMINV(RAND(),synthetic_data_params!$B$8,synthetic_data_params!$C$8)</f>
        <v>9.8053607239197774E-3</v>
      </c>
      <c r="D67" s="47">
        <f ca="1">NORMINV(RAND(),synthetic_data_params!$B$8,synthetic_data_params!$C$8)</f>
        <v>6.74412449689831E-2</v>
      </c>
      <c r="E67" s="47">
        <f ca="1">NORMINV(RAND(),synthetic_data_params!$B$8,synthetic_data_params!$C$8)</f>
        <v>-9.4385071234328613E-2</v>
      </c>
      <c r="F67" s="47">
        <f ca="1">NORMINV(RAND(),synthetic_data_params!$B$8,synthetic_data_params!$C$8)</f>
        <v>2.6522090154891841E-2</v>
      </c>
      <c r="G67" s="47">
        <f ca="1">NORMINV(RAND(),synthetic_data_params!$B$8,synthetic_data_params!$C$8)</f>
        <v>7.6126739647094488E-2</v>
      </c>
      <c r="H67" s="47">
        <f ca="1">NORMINV(RAND(),synthetic_data_params!$B$8,synthetic_data_params!$C$8)</f>
        <v>-5.0095156071134198E-2</v>
      </c>
      <c r="I67" s="47">
        <f ca="1">NORMINV(RAND(),synthetic_data_params!$B$8,synthetic_data_params!$C$8)</f>
        <v>0.18239041017401153</v>
      </c>
      <c r="J67" s="47">
        <f ca="1">NORMINV(RAND(),synthetic_data_params!$B$8,synthetic_data_params!$C$8)</f>
        <v>0.14227805558182477</v>
      </c>
      <c r="K67" s="47">
        <f ca="1">NORMINV(RAND(),synthetic_data_params!$B$8,synthetic_data_params!$C$8)</f>
        <v>4.7687613467953784E-2</v>
      </c>
      <c r="L67" s="47">
        <f ca="1">NORMINV(RAND(),synthetic_data_params!$B$8,synthetic_data_params!$C$8)</f>
        <v>4.1777490923793265E-2</v>
      </c>
    </row>
    <row r="68" spans="2:12">
      <c r="B68" s="45">
        <v>65</v>
      </c>
      <c r="C68" s="47">
        <f ca="1">NORMINV(RAND(),synthetic_data_params!$B$8,synthetic_data_params!$C$8)</f>
        <v>1.2646529868272811E-2</v>
      </c>
      <c r="D68" s="47">
        <f ca="1">NORMINV(RAND(),synthetic_data_params!$B$8,synthetic_data_params!$C$8)</f>
        <v>1.3958967496233335E-2</v>
      </c>
      <c r="E68" s="47">
        <f ca="1">NORMINV(RAND(),synthetic_data_params!$B$8,synthetic_data_params!$C$8)</f>
        <v>0.1108689054479694</v>
      </c>
      <c r="F68" s="47">
        <f ca="1">NORMINV(RAND(),synthetic_data_params!$B$8,synthetic_data_params!$C$8)</f>
        <v>0.22661709485026421</v>
      </c>
      <c r="G68" s="47">
        <f ca="1">NORMINV(RAND(),synthetic_data_params!$B$8,synthetic_data_params!$C$8)</f>
        <v>-8.2219677260704796E-2</v>
      </c>
      <c r="H68" s="47">
        <f ca="1">NORMINV(RAND(),synthetic_data_params!$B$8,synthetic_data_params!$C$8)</f>
        <v>0.12349747308982223</v>
      </c>
      <c r="I68" s="47">
        <f ca="1">NORMINV(RAND(),synthetic_data_params!$B$8,synthetic_data_params!$C$8)</f>
        <v>7.9247907516620725E-2</v>
      </c>
      <c r="J68" s="47">
        <f ca="1">NORMINV(RAND(),synthetic_data_params!$B$8,synthetic_data_params!$C$8)</f>
        <v>0.10757968649430137</v>
      </c>
      <c r="K68" s="47">
        <f ca="1">NORMINV(RAND(),synthetic_data_params!$B$8,synthetic_data_params!$C$8)</f>
        <v>-4.2799138970466249E-2</v>
      </c>
      <c r="L68" s="47">
        <f ca="1">NORMINV(RAND(),synthetic_data_params!$B$8,synthetic_data_params!$C$8)</f>
        <v>0.27081990816824558</v>
      </c>
    </row>
    <row r="69" spans="2:12">
      <c r="B69" s="45">
        <v>66</v>
      </c>
      <c r="C69" s="47">
        <f ca="1">NORMINV(RAND(),synthetic_data_params!$B$8,synthetic_data_params!$C$8)</f>
        <v>9.338886382735391E-2</v>
      </c>
      <c r="D69" s="47">
        <f ca="1">NORMINV(RAND(),synthetic_data_params!$B$8,synthetic_data_params!$C$8)</f>
        <v>0.19942302547368801</v>
      </c>
      <c r="E69" s="47">
        <f ca="1">NORMINV(RAND(),synthetic_data_params!$B$8,synthetic_data_params!$C$8)</f>
        <v>4.2109814776619972E-2</v>
      </c>
      <c r="F69" s="47">
        <f ca="1">NORMINV(RAND(),synthetic_data_params!$B$8,synthetic_data_params!$C$8)</f>
        <v>7.7353476036313679E-2</v>
      </c>
      <c r="G69" s="47">
        <f ca="1">NORMINV(RAND(),synthetic_data_params!$B$8,synthetic_data_params!$C$8)</f>
        <v>-5.1653750479048924E-2</v>
      </c>
      <c r="H69" s="47">
        <f ca="1">NORMINV(RAND(),synthetic_data_params!$B$8,synthetic_data_params!$C$8)</f>
        <v>0.13030572350558639</v>
      </c>
      <c r="I69" s="47">
        <f ca="1">NORMINV(RAND(),synthetic_data_params!$B$8,synthetic_data_params!$C$8)</f>
        <v>0.14271154960325161</v>
      </c>
      <c r="J69" s="47">
        <f ca="1">NORMINV(RAND(),synthetic_data_params!$B$8,synthetic_data_params!$C$8)</f>
        <v>-2.5272568426374209E-2</v>
      </c>
      <c r="K69" s="47">
        <f ca="1">NORMINV(RAND(),synthetic_data_params!$B$8,synthetic_data_params!$C$8)</f>
        <v>3.8065819095610132E-3</v>
      </c>
      <c r="L69" s="47">
        <f ca="1">NORMINV(RAND(),synthetic_data_params!$B$8,synthetic_data_params!$C$8)</f>
        <v>0.11505842576675768</v>
      </c>
    </row>
    <row r="70" spans="2:12">
      <c r="B70" s="45">
        <v>67</v>
      </c>
      <c r="C70" s="47">
        <f ca="1">NORMINV(RAND(),synthetic_data_params!$B$8,synthetic_data_params!$C$8)</f>
        <v>5.9388360597137431E-2</v>
      </c>
      <c r="D70" s="47">
        <f ca="1">NORMINV(RAND(),synthetic_data_params!$B$8,synthetic_data_params!$C$8)</f>
        <v>4.5697091317598186E-2</v>
      </c>
      <c r="E70" s="47">
        <f ca="1">NORMINV(RAND(),synthetic_data_params!$B$8,synthetic_data_params!$C$8)</f>
        <v>0.20126072281537921</v>
      </c>
      <c r="F70" s="47">
        <f ca="1">NORMINV(RAND(),synthetic_data_params!$B$8,synthetic_data_params!$C$8)</f>
        <v>-2.5919892514483525E-2</v>
      </c>
      <c r="G70" s="47">
        <f ca="1">NORMINV(RAND(),synthetic_data_params!$B$8,synthetic_data_params!$C$8)</f>
        <v>-3.8289100567606191E-2</v>
      </c>
      <c r="H70" s="47">
        <f ca="1">NORMINV(RAND(),synthetic_data_params!$B$8,synthetic_data_params!$C$8)</f>
        <v>0.169352808206443</v>
      </c>
      <c r="I70" s="47">
        <f ca="1">NORMINV(RAND(),synthetic_data_params!$B$8,synthetic_data_params!$C$8)</f>
        <v>5.6915707579031444E-2</v>
      </c>
      <c r="J70" s="47">
        <f ca="1">NORMINV(RAND(),synthetic_data_params!$B$8,synthetic_data_params!$C$8)</f>
        <v>2.094498496400345E-2</v>
      </c>
      <c r="K70" s="47">
        <f ca="1">NORMINV(RAND(),synthetic_data_params!$B$8,synthetic_data_params!$C$8)</f>
        <v>2.431064964096389E-2</v>
      </c>
      <c r="L70" s="47">
        <f ca="1">NORMINV(RAND(),synthetic_data_params!$B$8,synthetic_data_params!$C$8)</f>
        <v>2.0958354355949158E-2</v>
      </c>
    </row>
    <row r="71" spans="2:12">
      <c r="B71" s="45">
        <v>68</v>
      </c>
      <c r="C71" s="47">
        <f ca="1">NORMINV(RAND(),synthetic_data_params!$B$8,synthetic_data_params!$C$8)</f>
        <v>5.8693766255544726E-2</v>
      </c>
      <c r="D71" s="47">
        <f ca="1">NORMINV(RAND(),synthetic_data_params!$B$8,synthetic_data_params!$C$8)</f>
        <v>-1.6534665301875334E-2</v>
      </c>
      <c r="E71" s="47">
        <f ca="1">NORMINV(RAND(),synthetic_data_params!$B$8,synthetic_data_params!$C$8)</f>
        <v>2.8644173188648064E-2</v>
      </c>
      <c r="F71" s="47">
        <f ca="1">NORMINV(RAND(),synthetic_data_params!$B$8,synthetic_data_params!$C$8)</f>
        <v>2.4333384281959178E-2</v>
      </c>
      <c r="G71" s="47">
        <f ca="1">NORMINV(RAND(),synthetic_data_params!$B$8,synthetic_data_params!$C$8)</f>
        <v>7.952478781105668E-2</v>
      </c>
      <c r="H71" s="47">
        <f ca="1">NORMINV(RAND(),synthetic_data_params!$B$8,synthetic_data_params!$C$8)</f>
        <v>8.1074867405743156E-2</v>
      </c>
      <c r="I71" s="47">
        <f ca="1">NORMINV(RAND(),synthetic_data_params!$B$8,synthetic_data_params!$C$8)</f>
        <v>2.9555320016542212E-2</v>
      </c>
      <c r="J71" s="47">
        <f ca="1">NORMINV(RAND(),synthetic_data_params!$B$8,synthetic_data_params!$C$8)</f>
        <v>-1.4071806832227932E-2</v>
      </c>
      <c r="K71" s="47">
        <f ca="1">NORMINV(RAND(),synthetic_data_params!$B$8,synthetic_data_params!$C$8)</f>
        <v>8.2330130432349463E-2</v>
      </c>
      <c r="L71" s="47">
        <f ca="1">NORMINV(RAND(),synthetic_data_params!$B$8,synthetic_data_params!$C$8)</f>
        <v>0.20157793356154857</v>
      </c>
    </row>
    <row r="72" spans="2:12">
      <c r="B72" s="45">
        <v>69</v>
      </c>
      <c r="C72" s="47">
        <f ca="1">NORMINV(RAND(),synthetic_data_params!$B$8,synthetic_data_params!$C$8)</f>
        <v>-0.10446141949122999</v>
      </c>
      <c r="D72" s="47">
        <f ca="1">NORMINV(RAND(),synthetic_data_params!$B$8,synthetic_data_params!$C$8)</f>
        <v>0.1392148777137549</v>
      </c>
      <c r="E72" s="47">
        <f ca="1">NORMINV(RAND(),synthetic_data_params!$B$8,synthetic_data_params!$C$8)</f>
        <v>7.5203453374131132E-2</v>
      </c>
      <c r="F72" s="47">
        <f ca="1">NORMINV(RAND(),synthetic_data_params!$B$8,synthetic_data_params!$C$8)</f>
        <v>-7.1892506823839727E-2</v>
      </c>
      <c r="G72" s="47">
        <f ca="1">NORMINV(RAND(),synthetic_data_params!$B$8,synthetic_data_params!$C$8)</f>
        <v>0.24077116100364948</v>
      </c>
      <c r="H72" s="47">
        <f ca="1">NORMINV(RAND(),synthetic_data_params!$B$8,synthetic_data_params!$C$8)</f>
        <v>-1.4175568452742926E-2</v>
      </c>
      <c r="I72" s="47">
        <f ca="1">NORMINV(RAND(),synthetic_data_params!$B$8,synthetic_data_params!$C$8)</f>
        <v>-0.14065193661522452</v>
      </c>
      <c r="J72" s="47">
        <f ca="1">NORMINV(RAND(),synthetic_data_params!$B$8,synthetic_data_params!$C$8)</f>
        <v>0.16081568966190335</v>
      </c>
      <c r="K72" s="47">
        <f ca="1">NORMINV(RAND(),synthetic_data_params!$B$8,synthetic_data_params!$C$8)</f>
        <v>0.18718689438992259</v>
      </c>
      <c r="L72" s="47">
        <f ca="1">NORMINV(RAND(),synthetic_data_params!$B$8,synthetic_data_params!$C$8)</f>
        <v>-2.275925448634683E-3</v>
      </c>
    </row>
    <row r="73" spans="2:12">
      <c r="B73" s="45">
        <v>70</v>
      </c>
      <c r="C73" s="47">
        <f ca="1">NORMINV(RAND(),synthetic_data_params!$B$8,synthetic_data_params!$C$8)</f>
        <v>0.10930177795400561</v>
      </c>
      <c r="D73" s="47">
        <f ca="1">NORMINV(RAND(),synthetic_data_params!$B$8,synthetic_data_params!$C$8)</f>
        <v>0.10693498187435391</v>
      </c>
      <c r="E73" s="47">
        <f ca="1">NORMINV(RAND(),synthetic_data_params!$B$8,synthetic_data_params!$C$8)</f>
        <v>-1.066952956490045E-2</v>
      </c>
      <c r="F73" s="47">
        <f ca="1">NORMINV(RAND(),synthetic_data_params!$B$8,synthetic_data_params!$C$8)</f>
        <v>3.6144733178448074E-2</v>
      </c>
      <c r="G73" s="47">
        <f ca="1">NORMINV(RAND(),synthetic_data_params!$B$8,synthetic_data_params!$C$8)</f>
        <v>-0.12689852792932266</v>
      </c>
      <c r="H73" s="47">
        <f ca="1">NORMINV(RAND(),synthetic_data_params!$B$8,synthetic_data_params!$C$8)</f>
        <v>0.24863492499738415</v>
      </c>
      <c r="I73" s="47">
        <f ca="1">NORMINV(RAND(),synthetic_data_params!$B$8,synthetic_data_params!$C$8)</f>
        <v>-7.2683308019767662E-2</v>
      </c>
      <c r="J73" s="47">
        <f ca="1">NORMINV(RAND(),synthetic_data_params!$B$8,synthetic_data_params!$C$8)</f>
        <v>-0.11531762856648674</v>
      </c>
      <c r="K73" s="47">
        <f ca="1">NORMINV(RAND(),synthetic_data_params!$B$8,synthetic_data_params!$C$8)</f>
        <v>3.1571643915159639E-2</v>
      </c>
      <c r="L73" s="47">
        <f ca="1">NORMINV(RAND(),synthetic_data_params!$B$8,synthetic_data_params!$C$8)</f>
        <v>0.12800463556812991</v>
      </c>
    </row>
    <row r="74" spans="2:12">
      <c r="B74" s="45">
        <v>71</v>
      </c>
      <c r="C74" s="47">
        <f ca="1">NORMINV(RAND(),synthetic_data_params!$B$8,synthetic_data_params!$C$8)</f>
        <v>-3.6891955519793157E-3</v>
      </c>
      <c r="D74" s="47">
        <f ca="1">NORMINV(RAND(),synthetic_data_params!$B$8,synthetic_data_params!$C$8)</f>
        <v>-7.8162642027986132E-2</v>
      </c>
      <c r="E74" s="47">
        <f ca="1">NORMINV(RAND(),synthetic_data_params!$B$8,synthetic_data_params!$C$8)</f>
        <v>8.1488943863532545E-2</v>
      </c>
      <c r="F74" s="47">
        <f ca="1">NORMINV(RAND(),synthetic_data_params!$B$8,synthetic_data_params!$C$8)</f>
        <v>6.4945947570770629E-2</v>
      </c>
      <c r="G74" s="47">
        <f ca="1">NORMINV(RAND(),synthetic_data_params!$B$8,synthetic_data_params!$C$8)</f>
        <v>9.8241289142277019E-3</v>
      </c>
      <c r="H74" s="47">
        <f ca="1">NORMINV(RAND(),synthetic_data_params!$B$8,synthetic_data_params!$C$8)</f>
        <v>-6.9701443352879408E-2</v>
      </c>
      <c r="I74" s="47">
        <f ca="1">NORMINV(RAND(),synthetic_data_params!$B$8,synthetic_data_params!$C$8)</f>
        <v>8.556257392428171E-2</v>
      </c>
      <c r="J74" s="47">
        <f ca="1">NORMINV(RAND(),synthetic_data_params!$B$8,synthetic_data_params!$C$8)</f>
        <v>-7.4335774519246542E-2</v>
      </c>
      <c r="K74" s="47">
        <f ca="1">NORMINV(RAND(),synthetic_data_params!$B$8,synthetic_data_params!$C$8)</f>
        <v>-0.13188199309746723</v>
      </c>
      <c r="L74" s="47">
        <f ca="1">NORMINV(RAND(),synthetic_data_params!$B$8,synthetic_data_params!$C$8)</f>
        <v>0.20620104027386715</v>
      </c>
    </row>
    <row r="75" spans="2:12">
      <c r="B75" s="45">
        <v>72</v>
      </c>
      <c r="C75" s="47">
        <f ca="1">NORMINV(RAND(),synthetic_data_params!$B$8,synthetic_data_params!$C$8)</f>
        <v>0.10414449540251432</v>
      </c>
      <c r="D75" s="47">
        <f ca="1">NORMINV(RAND(),synthetic_data_params!$B$8,synthetic_data_params!$C$8)</f>
        <v>0.16257391570934143</v>
      </c>
      <c r="E75" s="47">
        <f ca="1">NORMINV(RAND(),synthetic_data_params!$B$8,synthetic_data_params!$C$8)</f>
        <v>0.16799208878672095</v>
      </c>
      <c r="F75" s="47">
        <f ca="1">NORMINV(RAND(),synthetic_data_params!$B$8,synthetic_data_params!$C$8)</f>
        <v>0.14717815772480647</v>
      </c>
      <c r="G75" s="47">
        <f ca="1">NORMINV(RAND(),synthetic_data_params!$B$8,synthetic_data_params!$C$8)</f>
        <v>0.12663257151062729</v>
      </c>
      <c r="H75" s="47">
        <f ca="1">NORMINV(RAND(),synthetic_data_params!$B$8,synthetic_data_params!$C$8)</f>
        <v>3.4298013556023112E-2</v>
      </c>
      <c r="I75" s="47">
        <f ca="1">NORMINV(RAND(),synthetic_data_params!$B$8,synthetic_data_params!$C$8)</f>
        <v>6.3903688602249625E-2</v>
      </c>
      <c r="J75" s="47">
        <f ca="1">NORMINV(RAND(),synthetic_data_params!$B$8,synthetic_data_params!$C$8)</f>
        <v>0.37506112322248247</v>
      </c>
      <c r="K75" s="47">
        <f ca="1">NORMINV(RAND(),synthetic_data_params!$B$8,synthetic_data_params!$C$8)</f>
        <v>5.4769163901972687E-3</v>
      </c>
      <c r="L75" s="47">
        <f ca="1">NORMINV(RAND(),synthetic_data_params!$B$8,synthetic_data_params!$C$8)</f>
        <v>8.4722851680141958E-3</v>
      </c>
    </row>
    <row r="76" spans="2:12">
      <c r="B76" s="45">
        <v>73</v>
      </c>
      <c r="C76" s="47">
        <f ca="1">NORMINV(RAND(),synthetic_data_params!$B$8,synthetic_data_params!$C$8)</f>
        <v>0.15417440631120377</v>
      </c>
      <c r="D76" s="47">
        <f ca="1">NORMINV(RAND(),synthetic_data_params!$B$8,synthetic_data_params!$C$8)</f>
        <v>-0.15974827883074288</v>
      </c>
      <c r="E76" s="47">
        <f ca="1">NORMINV(RAND(),synthetic_data_params!$B$8,synthetic_data_params!$C$8)</f>
        <v>2.4557212579891654E-2</v>
      </c>
      <c r="F76" s="47">
        <f ca="1">NORMINV(RAND(),synthetic_data_params!$B$8,synthetic_data_params!$C$8)</f>
        <v>-1.8457914266465453E-2</v>
      </c>
      <c r="G76" s="47">
        <f ca="1">NORMINV(RAND(),synthetic_data_params!$B$8,synthetic_data_params!$C$8)</f>
        <v>-4.0446821929710705E-2</v>
      </c>
      <c r="H76" s="47">
        <f ca="1">NORMINV(RAND(),synthetic_data_params!$B$8,synthetic_data_params!$C$8)</f>
        <v>5.1911802839553364E-2</v>
      </c>
      <c r="I76" s="47">
        <f ca="1">NORMINV(RAND(),synthetic_data_params!$B$8,synthetic_data_params!$C$8)</f>
        <v>0.18345841922972311</v>
      </c>
      <c r="J76" s="47">
        <f ca="1">NORMINV(RAND(),synthetic_data_params!$B$8,synthetic_data_params!$C$8)</f>
        <v>-0.15175261394074679</v>
      </c>
      <c r="K76" s="47">
        <f ca="1">NORMINV(RAND(),synthetic_data_params!$B$8,synthetic_data_params!$C$8)</f>
        <v>0.1490854512960455</v>
      </c>
      <c r="L76" s="47">
        <f ca="1">NORMINV(RAND(),synthetic_data_params!$B$8,synthetic_data_params!$C$8)</f>
        <v>4.5977493775947433E-2</v>
      </c>
    </row>
    <row r="77" spans="2:12">
      <c r="B77" s="45">
        <v>74</v>
      </c>
      <c r="C77" s="47">
        <f ca="1">NORMINV(RAND(),synthetic_data_params!$B$8,synthetic_data_params!$C$8)</f>
        <v>6.0665505404599515E-3</v>
      </c>
      <c r="D77" s="47">
        <f ca="1">NORMINV(RAND(),synthetic_data_params!$B$8,synthetic_data_params!$C$8)</f>
        <v>2.016035213361226E-2</v>
      </c>
      <c r="E77" s="47">
        <f ca="1">NORMINV(RAND(),synthetic_data_params!$B$8,synthetic_data_params!$C$8)</f>
        <v>7.4720609814242472E-2</v>
      </c>
      <c r="F77" s="47">
        <f ca="1">NORMINV(RAND(),synthetic_data_params!$B$8,synthetic_data_params!$C$8)</f>
        <v>6.6910653155233882E-2</v>
      </c>
      <c r="G77" s="47">
        <f ca="1">NORMINV(RAND(),synthetic_data_params!$B$8,synthetic_data_params!$C$8)</f>
        <v>0.23321909149442321</v>
      </c>
      <c r="H77" s="47">
        <f ca="1">NORMINV(RAND(),synthetic_data_params!$B$8,synthetic_data_params!$C$8)</f>
        <v>8.271817664859285E-2</v>
      </c>
      <c r="I77" s="47">
        <f ca="1">NORMINV(RAND(),synthetic_data_params!$B$8,synthetic_data_params!$C$8)</f>
        <v>0.11364106842995331</v>
      </c>
      <c r="J77" s="47">
        <f ca="1">NORMINV(RAND(),synthetic_data_params!$B$8,synthetic_data_params!$C$8)</f>
        <v>0.1383874231303725</v>
      </c>
      <c r="K77" s="47">
        <f ca="1">NORMINV(RAND(),synthetic_data_params!$B$8,synthetic_data_params!$C$8)</f>
        <v>6.9373217681600541E-2</v>
      </c>
      <c r="L77" s="47">
        <f ca="1">NORMINV(RAND(),synthetic_data_params!$B$8,synthetic_data_params!$C$8)</f>
        <v>0.11723588107684851</v>
      </c>
    </row>
    <row r="78" spans="2:12">
      <c r="B78" s="45">
        <v>75</v>
      </c>
      <c r="C78" s="47">
        <f ca="1">NORMINV(RAND(),synthetic_data_params!$B$8,synthetic_data_params!$C$8)</f>
        <v>3.8199618068550059E-2</v>
      </c>
      <c r="D78" s="47">
        <f ca="1">NORMINV(RAND(),synthetic_data_params!$B$8,synthetic_data_params!$C$8)</f>
        <v>5.8312831336124041E-2</v>
      </c>
      <c r="E78" s="47">
        <f ca="1">NORMINV(RAND(),synthetic_data_params!$B$8,synthetic_data_params!$C$8)</f>
        <v>0.17216628049663876</v>
      </c>
      <c r="F78" s="47">
        <f ca="1">NORMINV(RAND(),synthetic_data_params!$B$8,synthetic_data_params!$C$8)</f>
        <v>0.12865136844700992</v>
      </c>
      <c r="G78" s="47">
        <f ca="1">NORMINV(RAND(),synthetic_data_params!$B$8,synthetic_data_params!$C$8)</f>
        <v>0.15705079706689273</v>
      </c>
      <c r="H78" s="47">
        <f ca="1">NORMINV(RAND(),synthetic_data_params!$B$8,synthetic_data_params!$C$8)</f>
        <v>7.2067079994687089E-2</v>
      </c>
      <c r="I78" s="47">
        <f ca="1">NORMINV(RAND(),synthetic_data_params!$B$8,synthetic_data_params!$C$8)</f>
        <v>4.0247078810822179E-2</v>
      </c>
      <c r="J78" s="47">
        <f ca="1">NORMINV(RAND(),synthetic_data_params!$B$8,synthetic_data_params!$C$8)</f>
        <v>0.21801675807833837</v>
      </c>
      <c r="K78" s="47">
        <f ca="1">NORMINV(RAND(),synthetic_data_params!$B$8,synthetic_data_params!$C$8)</f>
        <v>-5.6639357208872282E-2</v>
      </c>
      <c r="L78" s="47">
        <f ca="1">NORMINV(RAND(),synthetic_data_params!$B$8,synthetic_data_params!$C$8)</f>
        <v>0.16831450124415473</v>
      </c>
    </row>
    <row r="79" spans="2:12">
      <c r="B79" s="45">
        <v>76</v>
      </c>
      <c r="C79" s="47">
        <f ca="1">NORMINV(RAND(),synthetic_data_params!$B$8,synthetic_data_params!$C$8)</f>
        <v>2.3590848745589699E-2</v>
      </c>
      <c r="D79" s="47">
        <f ca="1">NORMINV(RAND(),synthetic_data_params!$B$8,synthetic_data_params!$C$8)</f>
        <v>0.10615819785396924</v>
      </c>
      <c r="E79" s="47">
        <f ca="1">NORMINV(RAND(),synthetic_data_params!$B$8,synthetic_data_params!$C$8)</f>
        <v>1.9150224026968189E-2</v>
      </c>
      <c r="F79" s="47">
        <f ca="1">NORMINV(RAND(),synthetic_data_params!$B$8,synthetic_data_params!$C$8)</f>
        <v>6.907362618713353E-2</v>
      </c>
      <c r="G79" s="47">
        <f ca="1">NORMINV(RAND(),synthetic_data_params!$B$8,synthetic_data_params!$C$8)</f>
        <v>2.6127938514052585E-2</v>
      </c>
      <c r="H79" s="47">
        <f ca="1">NORMINV(RAND(),synthetic_data_params!$B$8,synthetic_data_params!$C$8)</f>
        <v>0.12341579687256443</v>
      </c>
      <c r="I79" s="47">
        <f ca="1">NORMINV(RAND(),synthetic_data_params!$B$8,synthetic_data_params!$C$8)</f>
        <v>0.15161847016880975</v>
      </c>
      <c r="J79" s="47">
        <f ca="1">NORMINV(RAND(),synthetic_data_params!$B$8,synthetic_data_params!$C$8)</f>
        <v>2.3974642631535498E-2</v>
      </c>
      <c r="K79" s="47">
        <f ca="1">NORMINV(RAND(),synthetic_data_params!$B$8,synthetic_data_params!$C$8)</f>
        <v>8.1621603292519801E-2</v>
      </c>
      <c r="L79" s="47">
        <f ca="1">NORMINV(RAND(),synthetic_data_params!$B$8,synthetic_data_params!$C$8)</f>
        <v>2.1593288064402041E-2</v>
      </c>
    </row>
    <row r="80" spans="2:12">
      <c r="B80" s="45">
        <v>77</v>
      </c>
      <c r="C80" s="47">
        <f ca="1">NORMINV(RAND(),synthetic_data_params!$B$8,synthetic_data_params!$C$8)</f>
        <v>7.659417225049861E-2</v>
      </c>
      <c r="D80" s="47">
        <f ca="1">NORMINV(RAND(),synthetic_data_params!$B$8,synthetic_data_params!$C$8)</f>
        <v>0.15283503597165754</v>
      </c>
      <c r="E80" s="47">
        <f ca="1">NORMINV(RAND(),synthetic_data_params!$B$8,synthetic_data_params!$C$8)</f>
        <v>0.13189182985368247</v>
      </c>
      <c r="F80" s="47">
        <f ca="1">NORMINV(RAND(),synthetic_data_params!$B$8,synthetic_data_params!$C$8)</f>
        <v>2.8279645025174605E-3</v>
      </c>
      <c r="G80" s="47">
        <f ca="1">NORMINV(RAND(),synthetic_data_params!$B$8,synthetic_data_params!$C$8)</f>
        <v>0.21475944841198918</v>
      </c>
      <c r="H80" s="47">
        <f ca="1">NORMINV(RAND(),synthetic_data_params!$B$8,synthetic_data_params!$C$8)</f>
        <v>-9.4944067109189137E-2</v>
      </c>
      <c r="I80" s="47">
        <f ca="1">NORMINV(RAND(),synthetic_data_params!$B$8,synthetic_data_params!$C$8)</f>
        <v>9.2413680522980685E-2</v>
      </c>
      <c r="J80" s="47">
        <f ca="1">NORMINV(RAND(),synthetic_data_params!$B$8,synthetic_data_params!$C$8)</f>
        <v>-2.558846468451198E-2</v>
      </c>
      <c r="K80" s="47">
        <f ca="1">NORMINV(RAND(),synthetic_data_params!$B$8,synthetic_data_params!$C$8)</f>
        <v>0.17989965159131777</v>
      </c>
      <c r="L80" s="47">
        <f ca="1">NORMINV(RAND(),synthetic_data_params!$B$8,synthetic_data_params!$C$8)</f>
        <v>0.11366188096252362</v>
      </c>
    </row>
    <row r="81" spans="2:12">
      <c r="B81" s="45">
        <v>78</v>
      </c>
      <c r="C81" s="47">
        <f ca="1">NORMINV(RAND(),synthetic_data_params!$B$8,synthetic_data_params!$C$8)</f>
        <v>-4.0522155166099458E-2</v>
      </c>
      <c r="D81" s="47">
        <f ca="1">NORMINV(RAND(),synthetic_data_params!$B$8,synthetic_data_params!$C$8)</f>
        <v>7.0002159769422867E-2</v>
      </c>
      <c r="E81" s="47">
        <f ca="1">NORMINV(RAND(),synthetic_data_params!$B$8,synthetic_data_params!$C$8)</f>
        <v>1.7262325914160596E-2</v>
      </c>
      <c r="F81" s="47">
        <f ca="1">NORMINV(RAND(),synthetic_data_params!$B$8,synthetic_data_params!$C$8)</f>
        <v>1.3398416837940658E-2</v>
      </c>
      <c r="G81" s="47">
        <f ca="1">NORMINV(RAND(),synthetic_data_params!$B$8,synthetic_data_params!$C$8)</f>
        <v>1.5442071752417685E-2</v>
      </c>
      <c r="H81" s="47">
        <f ca="1">NORMINV(RAND(),synthetic_data_params!$B$8,synthetic_data_params!$C$8)</f>
        <v>-7.8459806684726671E-2</v>
      </c>
      <c r="I81" s="47">
        <f ca="1">NORMINV(RAND(),synthetic_data_params!$B$8,synthetic_data_params!$C$8)</f>
        <v>0.1150094218931028</v>
      </c>
      <c r="J81" s="47">
        <f ca="1">NORMINV(RAND(),synthetic_data_params!$B$8,synthetic_data_params!$C$8)</f>
        <v>-0.17380330207804534</v>
      </c>
      <c r="K81" s="47">
        <f ca="1">NORMINV(RAND(),synthetic_data_params!$B$8,synthetic_data_params!$C$8)</f>
        <v>-2.5848266227268449E-2</v>
      </c>
      <c r="L81" s="47">
        <f ca="1">NORMINV(RAND(),synthetic_data_params!$B$8,synthetic_data_params!$C$8)</f>
        <v>0.19119178649252278</v>
      </c>
    </row>
    <row r="82" spans="2:12">
      <c r="B82" s="45">
        <v>79</v>
      </c>
      <c r="C82" s="47">
        <f ca="1">NORMINV(RAND(),synthetic_data_params!$B$8,synthetic_data_params!$C$8)</f>
        <v>-1.7229531460629763E-2</v>
      </c>
      <c r="D82" s="47">
        <f ca="1">NORMINV(RAND(),synthetic_data_params!$B$8,synthetic_data_params!$C$8)</f>
        <v>-2.3733258786728662E-2</v>
      </c>
      <c r="E82" s="47">
        <f ca="1">NORMINV(RAND(),synthetic_data_params!$B$8,synthetic_data_params!$C$8)</f>
        <v>0.25303589894018119</v>
      </c>
      <c r="F82" s="47">
        <f ca="1">NORMINV(RAND(),synthetic_data_params!$B$8,synthetic_data_params!$C$8)</f>
        <v>0.10649767343966875</v>
      </c>
      <c r="G82" s="47">
        <f ca="1">NORMINV(RAND(),synthetic_data_params!$B$8,synthetic_data_params!$C$8)</f>
        <v>8.6653858287171273E-2</v>
      </c>
      <c r="H82" s="47">
        <f ca="1">NORMINV(RAND(),synthetic_data_params!$B$8,synthetic_data_params!$C$8)</f>
        <v>1.1718349124107769E-2</v>
      </c>
      <c r="I82" s="47">
        <f ca="1">NORMINV(RAND(),synthetic_data_params!$B$8,synthetic_data_params!$C$8)</f>
        <v>-4.8174120635019482E-2</v>
      </c>
      <c r="J82" s="47">
        <f ca="1">NORMINV(RAND(),synthetic_data_params!$B$8,synthetic_data_params!$C$8)</f>
        <v>5.0392115007698614E-2</v>
      </c>
      <c r="K82" s="47">
        <f ca="1">NORMINV(RAND(),synthetic_data_params!$B$8,synthetic_data_params!$C$8)</f>
        <v>-5.0581434001621878E-2</v>
      </c>
      <c r="L82" s="47">
        <f ca="1">NORMINV(RAND(),synthetic_data_params!$B$8,synthetic_data_params!$C$8)</f>
        <v>1.944598314896602E-2</v>
      </c>
    </row>
    <row r="83" spans="2:12">
      <c r="B83" s="45">
        <v>80</v>
      </c>
      <c r="C83" s="47">
        <f ca="1">NORMINV(RAND(),synthetic_data_params!$B$8,synthetic_data_params!$C$8)</f>
        <v>-7.6125260903058087E-2</v>
      </c>
      <c r="D83" s="47">
        <f ca="1">NORMINV(RAND(),synthetic_data_params!$B$8,synthetic_data_params!$C$8)</f>
        <v>3.8852496447122194E-2</v>
      </c>
      <c r="E83" s="47">
        <f ca="1">NORMINV(RAND(),synthetic_data_params!$B$8,synthetic_data_params!$C$8)</f>
        <v>0.10366089275179752</v>
      </c>
      <c r="F83" s="47">
        <f ca="1">NORMINV(RAND(),synthetic_data_params!$B$8,synthetic_data_params!$C$8)</f>
        <v>5.1193156878761886E-2</v>
      </c>
      <c r="G83" s="47">
        <f ca="1">NORMINV(RAND(),synthetic_data_params!$B$8,synthetic_data_params!$C$8)</f>
        <v>0.19748462127728633</v>
      </c>
      <c r="H83" s="47">
        <f ca="1">NORMINV(RAND(),synthetic_data_params!$B$8,synthetic_data_params!$C$8)</f>
        <v>-0.11240711393744894</v>
      </c>
      <c r="I83" s="47">
        <f ca="1">NORMINV(RAND(),synthetic_data_params!$B$8,synthetic_data_params!$C$8)</f>
        <v>-1.2019208247125421E-2</v>
      </c>
      <c r="J83" s="47">
        <f ca="1">NORMINV(RAND(),synthetic_data_params!$B$8,synthetic_data_params!$C$8)</f>
        <v>-4.5467759248632444E-2</v>
      </c>
      <c r="K83" s="47">
        <f ca="1">NORMINV(RAND(),synthetic_data_params!$B$8,synthetic_data_params!$C$8)</f>
        <v>0.11031163642215469</v>
      </c>
      <c r="L83" s="47">
        <f ca="1">NORMINV(RAND(),synthetic_data_params!$B$8,synthetic_data_params!$C$8)</f>
        <v>0.12458053867375703</v>
      </c>
    </row>
    <row r="84" spans="2:12">
      <c r="B84" s="45">
        <v>81</v>
      </c>
      <c r="C84" s="47">
        <f ca="1">NORMINV(RAND(),synthetic_data_params!$B$8,synthetic_data_params!$C$8)</f>
        <v>-3.922781216221409E-2</v>
      </c>
      <c r="D84" s="47">
        <f ca="1">NORMINV(RAND(),synthetic_data_params!$B$8,synthetic_data_params!$C$8)</f>
        <v>5.1363545639705216E-2</v>
      </c>
      <c r="E84" s="47">
        <f ca="1">NORMINV(RAND(),synthetic_data_params!$B$8,synthetic_data_params!$C$8)</f>
        <v>-7.3448007226170134E-2</v>
      </c>
      <c r="F84" s="47">
        <f ca="1">NORMINV(RAND(),synthetic_data_params!$B$8,synthetic_data_params!$C$8)</f>
        <v>-8.1395217832413061E-2</v>
      </c>
      <c r="G84" s="47">
        <f ca="1">NORMINV(RAND(),synthetic_data_params!$B$8,synthetic_data_params!$C$8)</f>
        <v>-8.1766617071536415E-2</v>
      </c>
      <c r="H84" s="47">
        <f ca="1">NORMINV(RAND(),synthetic_data_params!$B$8,synthetic_data_params!$C$8)</f>
        <v>0.10833368475619916</v>
      </c>
      <c r="I84" s="47">
        <f ca="1">NORMINV(RAND(),synthetic_data_params!$B$8,synthetic_data_params!$C$8)</f>
        <v>-0.14111819338461978</v>
      </c>
      <c r="J84" s="47">
        <f ca="1">NORMINV(RAND(),synthetic_data_params!$B$8,synthetic_data_params!$C$8)</f>
        <v>4.3469420432604544E-2</v>
      </c>
      <c r="K84" s="47">
        <f ca="1">NORMINV(RAND(),synthetic_data_params!$B$8,synthetic_data_params!$C$8)</f>
        <v>0.13907503069215149</v>
      </c>
      <c r="L84" s="47">
        <f ca="1">NORMINV(RAND(),synthetic_data_params!$B$8,synthetic_data_params!$C$8)</f>
        <v>-4.8313372924121842E-2</v>
      </c>
    </row>
    <row r="85" spans="2:12">
      <c r="B85" s="45">
        <v>82</v>
      </c>
      <c r="C85" s="47">
        <f ca="1">NORMINV(RAND(),synthetic_data_params!$B$8,synthetic_data_params!$C$8)</f>
        <v>-4.5196531495500597E-2</v>
      </c>
      <c r="D85" s="47">
        <f ca="1">NORMINV(RAND(),synthetic_data_params!$B$8,synthetic_data_params!$C$8)</f>
        <v>0.13763614041686442</v>
      </c>
      <c r="E85" s="47">
        <f ca="1">NORMINV(RAND(),synthetic_data_params!$B$8,synthetic_data_params!$C$8)</f>
        <v>0.1231283402263879</v>
      </c>
      <c r="F85" s="47">
        <f ca="1">NORMINV(RAND(),synthetic_data_params!$B$8,synthetic_data_params!$C$8)</f>
        <v>0.17301342494424748</v>
      </c>
      <c r="G85" s="47">
        <f ca="1">NORMINV(RAND(),synthetic_data_params!$B$8,synthetic_data_params!$C$8)</f>
        <v>0.12476350300421116</v>
      </c>
      <c r="H85" s="47">
        <f ca="1">NORMINV(RAND(),synthetic_data_params!$B$8,synthetic_data_params!$C$8)</f>
        <v>3.9773822765416425E-2</v>
      </c>
      <c r="I85" s="47">
        <f ca="1">NORMINV(RAND(),synthetic_data_params!$B$8,synthetic_data_params!$C$8)</f>
        <v>0.11669203838972853</v>
      </c>
      <c r="J85" s="47">
        <f ca="1">NORMINV(RAND(),synthetic_data_params!$B$8,synthetic_data_params!$C$8)</f>
        <v>-4.6307054841064427E-2</v>
      </c>
      <c r="K85" s="47">
        <f ca="1">NORMINV(RAND(),synthetic_data_params!$B$8,synthetic_data_params!$C$8)</f>
        <v>-0.23588557824525191</v>
      </c>
      <c r="L85" s="47">
        <f ca="1">NORMINV(RAND(),synthetic_data_params!$B$8,synthetic_data_params!$C$8)</f>
        <v>-2.960234591698184E-2</v>
      </c>
    </row>
    <row r="86" spans="2:12">
      <c r="B86" s="45">
        <v>83</v>
      </c>
      <c r="C86" s="47">
        <f ca="1">NORMINV(RAND(),synthetic_data_params!$B$8,synthetic_data_params!$C$8)</f>
        <v>0.10009877213553969</v>
      </c>
      <c r="D86" s="47">
        <f ca="1">NORMINV(RAND(),synthetic_data_params!$B$8,synthetic_data_params!$C$8)</f>
        <v>1.6261567417291581E-2</v>
      </c>
      <c r="E86" s="47">
        <f ca="1">NORMINV(RAND(),synthetic_data_params!$B$8,synthetic_data_params!$C$8)</f>
        <v>9.226454110198512E-2</v>
      </c>
      <c r="F86" s="47">
        <f ca="1">NORMINV(RAND(),synthetic_data_params!$B$8,synthetic_data_params!$C$8)</f>
        <v>-4.5090496656598825E-3</v>
      </c>
      <c r="G86" s="47">
        <f ca="1">NORMINV(RAND(),synthetic_data_params!$B$8,synthetic_data_params!$C$8)</f>
        <v>-6.3209928806964896E-2</v>
      </c>
      <c r="H86" s="47">
        <f ca="1">NORMINV(RAND(),synthetic_data_params!$B$8,synthetic_data_params!$C$8)</f>
        <v>8.8404626465129088E-2</v>
      </c>
      <c r="I86" s="47">
        <f ca="1">NORMINV(RAND(),synthetic_data_params!$B$8,synthetic_data_params!$C$8)</f>
        <v>0.11720190837854327</v>
      </c>
      <c r="J86" s="47">
        <f ca="1">NORMINV(RAND(),synthetic_data_params!$B$8,synthetic_data_params!$C$8)</f>
        <v>6.5974906597420752E-2</v>
      </c>
      <c r="K86" s="47">
        <f ca="1">NORMINV(RAND(),synthetic_data_params!$B$8,synthetic_data_params!$C$8)</f>
        <v>-0.17608392368514075</v>
      </c>
      <c r="L86" s="47">
        <f ca="1">NORMINV(RAND(),synthetic_data_params!$B$8,synthetic_data_params!$C$8)</f>
        <v>7.8960417142892786E-2</v>
      </c>
    </row>
    <row r="87" spans="2:12">
      <c r="B87" s="45">
        <v>84</v>
      </c>
      <c r="C87" s="47">
        <f ca="1">NORMINV(RAND(),synthetic_data_params!$B$8,synthetic_data_params!$C$8)</f>
        <v>-0.10496584956829889</v>
      </c>
      <c r="D87" s="47">
        <f ca="1">NORMINV(RAND(),synthetic_data_params!$B$8,synthetic_data_params!$C$8)</f>
        <v>0.13438986342617582</v>
      </c>
      <c r="E87" s="47">
        <f ca="1">NORMINV(RAND(),synthetic_data_params!$B$8,synthetic_data_params!$C$8)</f>
        <v>2.2200610989838134E-2</v>
      </c>
      <c r="F87" s="47">
        <f ca="1">NORMINV(RAND(),synthetic_data_params!$B$8,synthetic_data_params!$C$8)</f>
        <v>-0.10447098284309965</v>
      </c>
      <c r="G87" s="47">
        <f ca="1">NORMINV(RAND(),synthetic_data_params!$B$8,synthetic_data_params!$C$8)</f>
        <v>0.12716925441618157</v>
      </c>
      <c r="H87" s="47">
        <f ca="1">NORMINV(RAND(),synthetic_data_params!$B$8,synthetic_data_params!$C$8)</f>
        <v>6.3379145434440731E-2</v>
      </c>
      <c r="I87" s="47">
        <f ca="1">NORMINV(RAND(),synthetic_data_params!$B$8,synthetic_data_params!$C$8)</f>
        <v>0.19019898058149326</v>
      </c>
      <c r="J87" s="47">
        <f ca="1">NORMINV(RAND(),synthetic_data_params!$B$8,synthetic_data_params!$C$8)</f>
        <v>3.8733360249899901E-2</v>
      </c>
      <c r="K87" s="47">
        <f ca="1">NORMINV(RAND(),synthetic_data_params!$B$8,synthetic_data_params!$C$8)</f>
        <v>0.17909151140901403</v>
      </c>
      <c r="L87" s="47">
        <f ca="1">NORMINV(RAND(),synthetic_data_params!$B$8,synthetic_data_params!$C$8)</f>
        <v>0.21096587713048859</v>
      </c>
    </row>
    <row r="88" spans="2:12">
      <c r="B88" s="45">
        <v>85</v>
      </c>
      <c r="C88" s="47">
        <f ca="1">NORMINV(RAND(),synthetic_data_params!$B$8,synthetic_data_params!$C$8)</f>
        <v>0.15197839534477015</v>
      </c>
      <c r="D88" s="47">
        <f ca="1">NORMINV(RAND(),synthetic_data_params!$B$8,synthetic_data_params!$C$8)</f>
        <v>-5.160523221707973E-2</v>
      </c>
      <c r="E88" s="47">
        <f ca="1">NORMINV(RAND(),synthetic_data_params!$B$8,synthetic_data_params!$C$8)</f>
        <v>0.17246580016555596</v>
      </c>
      <c r="F88" s="47">
        <f ca="1">NORMINV(RAND(),synthetic_data_params!$B$8,synthetic_data_params!$C$8)</f>
        <v>-8.4134366954180098E-2</v>
      </c>
      <c r="G88" s="47">
        <f ca="1">NORMINV(RAND(),synthetic_data_params!$B$8,synthetic_data_params!$C$8)</f>
        <v>2.866303444230163E-2</v>
      </c>
      <c r="H88" s="47">
        <f ca="1">NORMINV(RAND(),synthetic_data_params!$B$8,synthetic_data_params!$C$8)</f>
        <v>6.7249472980449823E-2</v>
      </c>
      <c r="I88" s="47">
        <f ca="1">NORMINV(RAND(),synthetic_data_params!$B$8,synthetic_data_params!$C$8)</f>
        <v>8.2600458330702592E-2</v>
      </c>
      <c r="J88" s="47">
        <f ca="1">NORMINV(RAND(),synthetic_data_params!$B$8,synthetic_data_params!$C$8)</f>
        <v>0.11667081127813794</v>
      </c>
      <c r="K88" s="47">
        <f ca="1">NORMINV(RAND(),synthetic_data_params!$B$8,synthetic_data_params!$C$8)</f>
        <v>0.10693759676608178</v>
      </c>
      <c r="L88" s="47">
        <f ca="1">NORMINV(RAND(),synthetic_data_params!$B$8,synthetic_data_params!$C$8)</f>
        <v>-0.1331680614804574</v>
      </c>
    </row>
    <row r="89" spans="2:12">
      <c r="B89" s="45">
        <v>86</v>
      </c>
      <c r="C89" s="47">
        <f ca="1">NORMINV(RAND(),synthetic_data_params!$B$8,synthetic_data_params!$C$8)</f>
        <v>-2.74867988494049E-2</v>
      </c>
      <c r="D89" s="47">
        <f ca="1">NORMINV(RAND(),synthetic_data_params!$B$8,synthetic_data_params!$C$8)</f>
        <v>-0.10543503613087464</v>
      </c>
      <c r="E89" s="47">
        <f ca="1">NORMINV(RAND(),synthetic_data_params!$B$8,synthetic_data_params!$C$8)</f>
        <v>-6.1984271961299658E-3</v>
      </c>
      <c r="F89" s="47">
        <f ca="1">NORMINV(RAND(),synthetic_data_params!$B$8,synthetic_data_params!$C$8)</f>
        <v>5.3283575175879262E-2</v>
      </c>
      <c r="G89" s="47">
        <f ca="1">NORMINV(RAND(),synthetic_data_params!$B$8,synthetic_data_params!$C$8)</f>
        <v>0.13149354837691324</v>
      </c>
      <c r="H89" s="47">
        <f ca="1">NORMINV(RAND(),synthetic_data_params!$B$8,synthetic_data_params!$C$8)</f>
        <v>3.6924217315228616E-2</v>
      </c>
      <c r="I89" s="47">
        <f ca="1">NORMINV(RAND(),synthetic_data_params!$B$8,synthetic_data_params!$C$8)</f>
        <v>6.124775983374306E-2</v>
      </c>
      <c r="J89" s="47">
        <f ca="1">NORMINV(RAND(),synthetic_data_params!$B$8,synthetic_data_params!$C$8)</f>
        <v>-1.5219605751718435E-2</v>
      </c>
      <c r="K89" s="47">
        <f ca="1">NORMINV(RAND(),synthetic_data_params!$B$8,synthetic_data_params!$C$8)</f>
        <v>0.1542937161329494</v>
      </c>
      <c r="L89" s="47">
        <f ca="1">NORMINV(RAND(),synthetic_data_params!$B$8,synthetic_data_params!$C$8)</f>
        <v>3.9188854691707201E-2</v>
      </c>
    </row>
    <row r="90" spans="2:12">
      <c r="B90" s="45">
        <v>87</v>
      </c>
      <c r="C90" s="47">
        <f ca="1">NORMINV(RAND(),synthetic_data_params!$B$8,synthetic_data_params!$C$8)</f>
        <v>4.4339538999905143E-2</v>
      </c>
      <c r="D90" s="47">
        <f ca="1">NORMINV(RAND(),synthetic_data_params!$B$8,synthetic_data_params!$C$8)</f>
        <v>4.0707195043686209E-2</v>
      </c>
      <c r="E90" s="47">
        <f ca="1">NORMINV(RAND(),synthetic_data_params!$B$8,synthetic_data_params!$C$8)</f>
        <v>0.15295175551031986</v>
      </c>
      <c r="F90" s="47">
        <f ca="1">NORMINV(RAND(),synthetic_data_params!$B$8,synthetic_data_params!$C$8)</f>
        <v>0.12536219416405989</v>
      </c>
      <c r="G90" s="47">
        <f ca="1">NORMINV(RAND(),synthetic_data_params!$B$8,synthetic_data_params!$C$8)</f>
        <v>-2.6310467927798856E-2</v>
      </c>
      <c r="H90" s="47">
        <f ca="1">NORMINV(RAND(),synthetic_data_params!$B$8,synthetic_data_params!$C$8)</f>
        <v>-0.10084976768398128</v>
      </c>
      <c r="I90" s="47">
        <f ca="1">NORMINV(RAND(),synthetic_data_params!$B$8,synthetic_data_params!$C$8)</f>
        <v>-0.12469391149123764</v>
      </c>
      <c r="J90" s="47">
        <f ca="1">NORMINV(RAND(),synthetic_data_params!$B$8,synthetic_data_params!$C$8)</f>
        <v>5.3729899381854046E-2</v>
      </c>
      <c r="K90" s="47">
        <f ca="1">NORMINV(RAND(),synthetic_data_params!$B$8,synthetic_data_params!$C$8)</f>
        <v>0.16821823109633205</v>
      </c>
      <c r="L90" s="47">
        <f ca="1">NORMINV(RAND(),synthetic_data_params!$B$8,synthetic_data_params!$C$8)</f>
        <v>0.15927692282509737</v>
      </c>
    </row>
    <row r="91" spans="2:12">
      <c r="B91" s="45">
        <v>88</v>
      </c>
      <c r="C91" s="47">
        <f ca="1">NORMINV(RAND(),synthetic_data_params!$B$8,synthetic_data_params!$C$8)</f>
        <v>-7.1861953998027528E-3</v>
      </c>
      <c r="D91" s="47">
        <f ca="1">NORMINV(RAND(),synthetic_data_params!$B$8,synthetic_data_params!$C$8)</f>
        <v>6.4278983874526602E-2</v>
      </c>
      <c r="E91" s="47">
        <f ca="1">NORMINV(RAND(),synthetic_data_params!$B$8,synthetic_data_params!$C$8)</f>
        <v>0.21159294131748091</v>
      </c>
      <c r="F91" s="47">
        <f ca="1">NORMINV(RAND(),synthetic_data_params!$B$8,synthetic_data_params!$C$8)</f>
        <v>-3.3876881285917912E-2</v>
      </c>
      <c r="G91" s="47">
        <f ca="1">NORMINV(RAND(),synthetic_data_params!$B$8,synthetic_data_params!$C$8)</f>
        <v>6.6648252920945006E-2</v>
      </c>
      <c r="H91" s="47">
        <f ca="1">NORMINV(RAND(),synthetic_data_params!$B$8,synthetic_data_params!$C$8)</f>
        <v>-5.2576262841296004E-2</v>
      </c>
      <c r="I91" s="47">
        <f ca="1">NORMINV(RAND(),synthetic_data_params!$B$8,synthetic_data_params!$C$8)</f>
        <v>1.5131578007821091E-2</v>
      </c>
      <c r="J91" s="47">
        <f ca="1">NORMINV(RAND(),synthetic_data_params!$B$8,synthetic_data_params!$C$8)</f>
        <v>7.5154669051353817E-2</v>
      </c>
      <c r="K91" s="47">
        <f ca="1">NORMINV(RAND(),synthetic_data_params!$B$8,synthetic_data_params!$C$8)</f>
        <v>9.3076818464749744E-2</v>
      </c>
      <c r="L91" s="47">
        <f ca="1">NORMINV(RAND(),synthetic_data_params!$B$8,synthetic_data_params!$C$8)</f>
        <v>-9.8077074056069788E-2</v>
      </c>
    </row>
    <row r="92" spans="2:12">
      <c r="B92" s="45">
        <v>89</v>
      </c>
      <c r="C92" s="47">
        <f ca="1">NORMINV(RAND(),synthetic_data_params!$B$8,synthetic_data_params!$C$8)</f>
        <v>-3.2523560799516821E-4</v>
      </c>
      <c r="D92" s="47">
        <f ca="1">NORMINV(RAND(),synthetic_data_params!$B$8,synthetic_data_params!$C$8)</f>
        <v>0.13898873443028181</v>
      </c>
      <c r="E92" s="47">
        <f ca="1">NORMINV(RAND(),synthetic_data_params!$B$8,synthetic_data_params!$C$8)</f>
        <v>1.6215017877930164E-2</v>
      </c>
      <c r="F92" s="47">
        <f ca="1">NORMINV(RAND(),synthetic_data_params!$B$8,synthetic_data_params!$C$8)</f>
        <v>1.3706044472721127E-2</v>
      </c>
      <c r="G92" s="47">
        <f ca="1">NORMINV(RAND(),synthetic_data_params!$B$8,synthetic_data_params!$C$8)</f>
        <v>-9.2171285981997766E-2</v>
      </c>
      <c r="H92" s="47">
        <f ca="1">NORMINV(RAND(),synthetic_data_params!$B$8,synthetic_data_params!$C$8)</f>
        <v>1.8522865116576047E-2</v>
      </c>
      <c r="I92" s="47">
        <f ca="1">NORMINV(RAND(),synthetic_data_params!$B$8,synthetic_data_params!$C$8)</f>
        <v>4.7057553170440899E-2</v>
      </c>
      <c r="J92" s="47">
        <f ca="1">NORMINV(RAND(),synthetic_data_params!$B$8,synthetic_data_params!$C$8)</f>
        <v>6.428757142615546E-2</v>
      </c>
      <c r="K92" s="47">
        <f ca="1">NORMINV(RAND(),synthetic_data_params!$B$8,synthetic_data_params!$C$8)</f>
        <v>1.9432616785340223E-2</v>
      </c>
      <c r="L92" s="47">
        <f ca="1">NORMINV(RAND(),synthetic_data_params!$B$8,synthetic_data_params!$C$8)</f>
        <v>4.9941579322869141E-2</v>
      </c>
    </row>
    <row r="93" spans="2:12">
      <c r="B93" s="45">
        <v>90</v>
      </c>
      <c r="C93" s="47">
        <f ca="1">NORMINV(RAND(),synthetic_data_params!$B$8,synthetic_data_params!$C$8)</f>
        <v>-3.5764641208243728E-2</v>
      </c>
      <c r="D93" s="47">
        <f ca="1">NORMINV(RAND(),synthetic_data_params!$B$8,synthetic_data_params!$C$8)</f>
        <v>0.22222874126884179</v>
      </c>
      <c r="E93" s="47">
        <f ca="1">NORMINV(RAND(),synthetic_data_params!$B$8,synthetic_data_params!$C$8)</f>
        <v>0.15702132532283031</v>
      </c>
      <c r="F93" s="47">
        <f ca="1">NORMINV(RAND(),synthetic_data_params!$B$8,synthetic_data_params!$C$8)</f>
        <v>-0.14215068447656953</v>
      </c>
      <c r="G93" s="47">
        <f ca="1">NORMINV(RAND(),synthetic_data_params!$B$8,synthetic_data_params!$C$8)</f>
        <v>6.7450336429621879E-2</v>
      </c>
      <c r="H93" s="47">
        <f ca="1">NORMINV(RAND(),synthetic_data_params!$B$8,synthetic_data_params!$C$8)</f>
        <v>1.9138059206092347E-2</v>
      </c>
      <c r="I93" s="47">
        <f ca="1">NORMINV(RAND(),synthetic_data_params!$B$8,synthetic_data_params!$C$8)</f>
        <v>1.7262042110833646E-2</v>
      </c>
      <c r="J93" s="47">
        <f ca="1">NORMINV(RAND(),synthetic_data_params!$B$8,synthetic_data_params!$C$8)</f>
        <v>-1.3185787472399096E-2</v>
      </c>
      <c r="K93" s="47">
        <f ca="1">NORMINV(RAND(),synthetic_data_params!$B$8,synthetic_data_params!$C$8)</f>
        <v>-4.6580272074422641E-2</v>
      </c>
      <c r="L93" s="47">
        <f ca="1">NORMINV(RAND(),synthetic_data_params!$B$8,synthetic_data_params!$C$8)</f>
        <v>4.2630162562256067E-2</v>
      </c>
    </row>
    <row r="94" spans="2:12">
      <c r="B94" s="45">
        <v>91</v>
      </c>
      <c r="C94" s="47">
        <f ca="1">NORMINV(RAND(),synthetic_data_params!$B$8,synthetic_data_params!$C$8)</f>
        <v>0.36114433863830814</v>
      </c>
      <c r="D94" s="47">
        <f ca="1">NORMINV(RAND(),synthetic_data_params!$B$8,synthetic_data_params!$C$8)</f>
        <v>1.5949008261698677E-2</v>
      </c>
      <c r="E94" s="47">
        <f ca="1">NORMINV(RAND(),synthetic_data_params!$B$8,synthetic_data_params!$C$8)</f>
        <v>4.1102960324326546E-2</v>
      </c>
      <c r="F94" s="47">
        <f ca="1">NORMINV(RAND(),synthetic_data_params!$B$8,synthetic_data_params!$C$8)</f>
        <v>5.829900339433651E-2</v>
      </c>
      <c r="G94" s="47">
        <f ca="1">NORMINV(RAND(),synthetic_data_params!$B$8,synthetic_data_params!$C$8)</f>
        <v>2.7751202285494013E-2</v>
      </c>
      <c r="H94" s="47">
        <f ca="1">NORMINV(RAND(),synthetic_data_params!$B$8,synthetic_data_params!$C$8)</f>
        <v>0.19604190111018355</v>
      </c>
      <c r="I94" s="47">
        <f ca="1">NORMINV(RAND(),synthetic_data_params!$B$8,synthetic_data_params!$C$8)</f>
        <v>-4.7173484684899306E-2</v>
      </c>
      <c r="J94" s="47">
        <f ca="1">NORMINV(RAND(),synthetic_data_params!$B$8,synthetic_data_params!$C$8)</f>
        <v>0.13814197820245333</v>
      </c>
      <c r="K94" s="47">
        <f ca="1">NORMINV(RAND(),synthetic_data_params!$B$8,synthetic_data_params!$C$8)</f>
        <v>-0.15546032606807286</v>
      </c>
      <c r="L94" s="47">
        <f ca="1">NORMINV(RAND(),synthetic_data_params!$B$8,synthetic_data_params!$C$8)</f>
        <v>-9.2257281344939254E-2</v>
      </c>
    </row>
    <row r="95" spans="2:12">
      <c r="B95" s="45">
        <v>92</v>
      </c>
      <c r="C95" s="47">
        <f ca="1">NORMINV(RAND(),synthetic_data_params!$B$8,synthetic_data_params!$C$8)</f>
        <v>-7.0715608363233873E-2</v>
      </c>
      <c r="D95" s="47">
        <f ca="1">NORMINV(RAND(),synthetic_data_params!$B$8,synthetic_data_params!$C$8)</f>
        <v>0.16776154695692772</v>
      </c>
      <c r="E95" s="47">
        <f ca="1">NORMINV(RAND(),synthetic_data_params!$B$8,synthetic_data_params!$C$8)</f>
        <v>-0.10314466431519752</v>
      </c>
      <c r="F95" s="47">
        <f ca="1">NORMINV(RAND(),synthetic_data_params!$B$8,synthetic_data_params!$C$8)</f>
        <v>-7.4063091143332649E-2</v>
      </c>
      <c r="G95" s="47">
        <f ca="1">NORMINV(RAND(),synthetic_data_params!$B$8,synthetic_data_params!$C$8)</f>
        <v>0.10449853772822032</v>
      </c>
      <c r="H95" s="47">
        <f ca="1">NORMINV(RAND(),synthetic_data_params!$B$8,synthetic_data_params!$C$8)</f>
        <v>0.14504725232471985</v>
      </c>
      <c r="I95" s="47">
        <f ca="1">NORMINV(RAND(),synthetic_data_params!$B$8,synthetic_data_params!$C$8)</f>
        <v>0.14014856416577204</v>
      </c>
      <c r="J95" s="47">
        <f ca="1">NORMINV(RAND(),synthetic_data_params!$B$8,synthetic_data_params!$C$8)</f>
        <v>1.472146715977548E-2</v>
      </c>
      <c r="K95" s="47">
        <f ca="1">NORMINV(RAND(),synthetic_data_params!$B$8,synthetic_data_params!$C$8)</f>
        <v>-0.13699337292071651</v>
      </c>
      <c r="L95" s="47">
        <f ca="1">NORMINV(RAND(),synthetic_data_params!$B$8,synthetic_data_params!$C$8)</f>
        <v>-3.6731686473684022E-2</v>
      </c>
    </row>
    <row r="96" spans="2:12">
      <c r="B96" s="45">
        <v>93</v>
      </c>
      <c r="C96" s="47">
        <f ca="1">NORMINV(RAND(),synthetic_data_params!$B$8,synthetic_data_params!$C$8)</f>
        <v>-1.5783177347435645E-2</v>
      </c>
      <c r="D96" s="47">
        <f ca="1">NORMINV(RAND(),synthetic_data_params!$B$8,synthetic_data_params!$C$8)</f>
        <v>-1.0602797360334482E-2</v>
      </c>
      <c r="E96" s="47">
        <f ca="1">NORMINV(RAND(),synthetic_data_params!$B$8,synthetic_data_params!$C$8)</f>
        <v>0.19299290236727024</v>
      </c>
      <c r="F96" s="47">
        <f ca="1">NORMINV(RAND(),synthetic_data_params!$B$8,synthetic_data_params!$C$8)</f>
        <v>8.4603450953681103E-2</v>
      </c>
      <c r="G96" s="47">
        <f ca="1">NORMINV(RAND(),synthetic_data_params!$B$8,synthetic_data_params!$C$8)</f>
        <v>1.6326170461269017E-2</v>
      </c>
      <c r="H96" s="47">
        <f ca="1">NORMINV(RAND(),synthetic_data_params!$B$8,synthetic_data_params!$C$8)</f>
        <v>0.25024629776062512</v>
      </c>
      <c r="I96" s="47">
        <f ca="1">NORMINV(RAND(),synthetic_data_params!$B$8,synthetic_data_params!$C$8)</f>
        <v>0.12660757539540279</v>
      </c>
      <c r="J96" s="47">
        <f ca="1">NORMINV(RAND(),synthetic_data_params!$B$8,synthetic_data_params!$C$8)</f>
        <v>0.23279130982664742</v>
      </c>
      <c r="K96" s="47">
        <f ca="1">NORMINV(RAND(),synthetic_data_params!$B$8,synthetic_data_params!$C$8)</f>
        <v>9.5396151061975368E-2</v>
      </c>
      <c r="L96" s="47">
        <f ca="1">NORMINV(RAND(),synthetic_data_params!$B$8,synthetic_data_params!$C$8)</f>
        <v>2.8535802372592636E-2</v>
      </c>
    </row>
    <row r="97" spans="2:12">
      <c r="B97" s="45">
        <v>94</v>
      </c>
      <c r="C97" s="47">
        <f ca="1">NORMINV(RAND(),synthetic_data_params!$B$8,synthetic_data_params!$C$8)</f>
        <v>7.3761213845616236E-2</v>
      </c>
      <c r="D97" s="47">
        <f ca="1">NORMINV(RAND(),synthetic_data_params!$B$8,synthetic_data_params!$C$8)</f>
        <v>0.14161134417989135</v>
      </c>
      <c r="E97" s="47">
        <f ca="1">NORMINV(RAND(),synthetic_data_params!$B$8,synthetic_data_params!$C$8)</f>
        <v>-2.0821150353207835E-2</v>
      </c>
      <c r="F97" s="47">
        <f ca="1">NORMINV(RAND(),synthetic_data_params!$B$8,synthetic_data_params!$C$8)</f>
        <v>0.16296858160681205</v>
      </c>
      <c r="G97" s="47">
        <f ca="1">NORMINV(RAND(),synthetic_data_params!$B$8,synthetic_data_params!$C$8)</f>
        <v>3.7346799617361814E-4</v>
      </c>
      <c r="H97" s="47">
        <f ca="1">NORMINV(RAND(),synthetic_data_params!$B$8,synthetic_data_params!$C$8)</f>
        <v>8.8118980443205056E-2</v>
      </c>
      <c r="I97" s="47">
        <f ca="1">NORMINV(RAND(),synthetic_data_params!$B$8,synthetic_data_params!$C$8)</f>
        <v>2.8719462524001736E-2</v>
      </c>
      <c r="J97" s="47">
        <f ca="1">NORMINV(RAND(),synthetic_data_params!$B$8,synthetic_data_params!$C$8)</f>
        <v>0.22997569019564529</v>
      </c>
      <c r="K97" s="47">
        <f ca="1">NORMINV(RAND(),synthetic_data_params!$B$8,synthetic_data_params!$C$8)</f>
        <v>5.4858839861672774E-2</v>
      </c>
      <c r="L97" s="47">
        <f ca="1">NORMINV(RAND(),synthetic_data_params!$B$8,synthetic_data_params!$C$8)</f>
        <v>7.2863880170746104E-4</v>
      </c>
    </row>
    <row r="98" spans="2:12">
      <c r="B98" s="45">
        <v>95</v>
      </c>
      <c r="C98" s="47">
        <f ca="1">NORMINV(RAND(),synthetic_data_params!$B$8,synthetic_data_params!$C$8)</f>
        <v>-7.9897745798895303E-3</v>
      </c>
      <c r="D98" s="47">
        <f ca="1">NORMINV(RAND(),synthetic_data_params!$B$8,synthetic_data_params!$C$8)</f>
        <v>-9.7733301094960687E-2</v>
      </c>
      <c r="E98" s="47">
        <f ca="1">NORMINV(RAND(),synthetic_data_params!$B$8,synthetic_data_params!$C$8)</f>
        <v>0.12976209826120111</v>
      </c>
      <c r="F98" s="47">
        <f ca="1">NORMINV(RAND(),synthetic_data_params!$B$8,synthetic_data_params!$C$8)</f>
        <v>-3.4359301910491233E-2</v>
      </c>
      <c r="G98" s="47">
        <f ca="1">NORMINV(RAND(),synthetic_data_params!$B$8,synthetic_data_params!$C$8)</f>
        <v>-1.3863252184895716E-2</v>
      </c>
      <c r="H98" s="47">
        <f ca="1">NORMINV(RAND(),synthetic_data_params!$B$8,synthetic_data_params!$C$8)</f>
        <v>-0.11963482656326187</v>
      </c>
      <c r="I98" s="47">
        <f ca="1">NORMINV(RAND(),synthetic_data_params!$B$8,synthetic_data_params!$C$8)</f>
        <v>9.0439501754261992E-2</v>
      </c>
      <c r="J98" s="47">
        <f ca="1">NORMINV(RAND(),synthetic_data_params!$B$8,synthetic_data_params!$C$8)</f>
        <v>-2.7950370399505278E-2</v>
      </c>
      <c r="K98" s="47">
        <f ca="1">NORMINV(RAND(),synthetic_data_params!$B$8,synthetic_data_params!$C$8)</f>
        <v>4.9853397821046148E-2</v>
      </c>
      <c r="L98" s="47">
        <f ca="1">NORMINV(RAND(),synthetic_data_params!$B$8,synthetic_data_params!$C$8)</f>
        <v>1.3112839714265252E-2</v>
      </c>
    </row>
    <row r="99" spans="2:12">
      <c r="B99" s="45">
        <v>96</v>
      </c>
      <c r="C99" s="47">
        <f ca="1">NORMINV(RAND(),synthetic_data_params!$B$8,synthetic_data_params!$C$8)</f>
        <v>-2.1555563732288022E-2</v>
      </c>
      <c r="D99" s="47">
        <f ca="1">NORMINV(RAND(),synthetic_data_params!$B$8,synthetic_data_params!$C$8)</f>
        <v>0.1954261472115531</v>
      </c>
      <c r="E99" s="47">
        <f ca="1">NORMINV(RAND(),synthetic_data_params!$B$8,synthetic_data_params!$C$8)</f>
        <v>-0.11202348872505795</v>
      </c>
      <c r="F99" s="47">
        <f ca="1">NORMINV(RAND(),synthetic_data_params!$B$8,synthetic_data_params!$C$8)</f>
        <v>0.11884816969717478</v>
      </c>
      <c r="G99" s="47">
        <f ca="1">NORMINV(RAND(),synthetic_data_params!$B$8,synthetic_data_params!$C$8)</f>
        <v>3.5922701621183523E-2</v>
      </c>
      <c r="H99" s="47">
        <f ca="1">NORMINV(RAND(),synthetic_data_params!$B$8,synthetic_data_params!$C$8)</f>
        <v>-0.16453087636111119</v>
      </c>
      <c r="I99" s="47">
        <f ca="1">NORMINV(RAND(),synthetic_data_params!$B$8,synthetic_data_params!$C$8)</f>
        <v>-6.5346487066614986E-2</v>
      </c>
      <c r="J99" s="47">
        <f ca="1">NORMINV(RAND(),synthetic_data_params!$B$8,synthetic_data_params!$C$8)</f>
        <v>1.6036855711004425E-2</v>
      </c>
      <c r="K99" s="47">
        <f ca="1">NORMINV(RAND(),synthetic_data_params!$B$8,synthetic_data_params!$C$8)</f>
        <v>-0.19665260605307844</v>
      </c>
      <c r="L99" s="47">
        <f ca="1">NORMINV(RAND(),synthetic_data_params!$B$8,synthetic_data_params!$C$8)</f>
        <v>-4.0102624133387887E-2</v>
      </c>
    </row>
    <row r="100" spans="2:12">
      <c r="B100" s="45">
        <v>97</v>
      </c>
      <c r="C100" s="47">
        <f ca="1">NORMINV(RAND(),synthetic_data_params!$B$8,synthetic_data_params!$C$8)</f>
        <v>0.30222173538227681</v>
      </c>
      <c r="D100" s="47">
        <f ca="1">NORMINV(RAND(),synthetic_data_params!$B$8,synthetic_data_params!$C$8)</f>
        <v>4.588942517433571E-2</v>
      </c>
      <c r="E100" s="47">
        <f ca="1">NORMINV(RAND(),synthetic_data_params!$B$8,synthetic_data_params!$C$8)</f>
        <v>-0.17411150805022513</v>
      </c>
      <c r="F100" s="47">
        <f ca="1">NORMINV(RAND(),synthetic_data_params!$B$8,synthetic_data_params!$C$8)</f>
        <v>6.8749541891881719E-2</v>
      </c>
      <c r="G100" s="47">
        <f ca="1">NORMINV(RAND(),synthetic_data_params!$B$8,synthetic_data_params!$C$8)</f>
        <v>6.3215725063282227E-2</v>
      </c>
      <c r="H100" s="47">
        <f ca="1">NORMINV(RAND(),synthetic_data_params!$B$8,synthetic_data_params!$C$8)</f>
        <v>0.12960721832956898</v>
      </c>
      <c r="I100" s="47">
        <f ca="1">NORMINV(RAND(),synthetic_data_params!$B$8,synthetic_data_params!$C$8)</f>
        <v>6.1554295838299453E-2</v>
      </c>
      <c r="J100" s="47">
        <f ca="1">NORMINV(RAND(),synthetic_data_params!$B$8,synthetic_data_params!$C$8)</f>
        <v>-0.21249550720800303</v>
      </c>
      <c r="K100" s="47">
        <f ca="1">NORMINV(RAND(),synthetic_data_params!$B$8,synthetic_data_params!$C$8)</f>
        <v>0.17563275328870759</v>
      </c>
      <c r="L100" s="47">
        <f ca="1">NORMINV(RAND(),synthetic_data_params!$B$8,synthetic_data_params!$C$8)</f>
        <v>3.6293102200909561E-3</v>
      </c>
    </row>
    <row r="101" spans="2:12">
      <c r="B101" s="45">
        <v>98</v>
      </c>
      <c r="C101" s="47">
        <f ca="1">NORMINV(RAND(),synthetic_data_params!$B$8,synthetic_data_params!$C$8)</f>
        <v>0.12710056561276592</v>
      </c>
      <c r="D101" s="47">
        <f ca="1">NORMINV(RAND(),synthetic_data_params!$B$8,synthetic_data_params!$C$8)</f>
        <v>7.3846892439047324E-2</v>
      </c>
      <c r="E101" s="47">
        <f ca="1">NORMINV(RAND(),synthetic_data_params!$B$8,synthetic_data_params!$C$8)</f>
        <v>0.26969751168805245</v>
      </c>
      <c r="F101" s="47">
        <f ca="1">NORMINV(RAND(),synthetic_data_params!$B$8,synthetic_data_params!$C$8)</f>
        <v>7.971396103284506E-2</v>
      </c>
      <c r="G101" s="47">
        <f ca="1">NORMINV(RAND(),synthetic_data_params!$B$8,synthetic_data_params!$C$8)</f>
        <v>3.942395662733806E-2</v>
      </c>
      <c r="H101" s="47">
        <f ca="1">NORMINV(RAND(),synthetic_data_params!$B$8,synthetic_data_params!$C$8)</f>
        <v>-3.3026537496017472E-2</v>
      </c>
      <c r="I101" s="47">
        <f ca="1">NORMINV(RAND(),synthetic_data_params!$B$8,synthetic_data_params!$C$8)</f>
        <v>2.9725551065407085E-4</v>
      </c>
      <c r="J101" s="47">
        <f ca="1">NORMINV(RAND(),synthetic_data_params!$B$8,synthetic_data_params!$C$8)</f>
        <v>-3.0990264180792065E-2</v>
      </c>
      <c r="K101" s="47">
        <f ca="1">NORMINV(RAND(),synthetic_data_params!$B$8,synthetic_data_params!$C$8)</f>
        <v>3.7862381007811557E-2</v>
      </c>
      <c r="L101" s="47">
        <f ca="1">NORMINV(RAND(),synthetic_data_params!$B$8,synthetic_data_params!$C$8)</f>
        <v>0.1292848243071727</v>
      </c>
    </row>
    <row r="102" spans="2:12">
      <c r="B102" s="45">
        <v>99</v>
      </c>
      <c r="C102" s="47">
        <f ca="1">NORMINV(RAND(),synthetic_data_params!$B$8,synthetic_data_params!$C$8)</f>
        <v>0.13118023052335515</v>
      </c>
      <c r="D102" s="47">
        <f ca="1">NORMINV(RAND(),synthetic_data_params!$B$8,synthetic_data_params!$C$8)</f>
        <v>0.17636470397103088</v>
      </c>
      <c r="E102" s="47">
        <f ca="1">NORMINV(RAND(),synthetic_data_params!$B$8,synthetic_data_params!$C$8)</f>
        <v>-4.8075592245952703E-2</v>
      </c>
      <c r="F102" s="47">
        <f ca="1">NORMINV(RAND(),synthetic_data_params!$B$8,synthetic_data_params!$C$8)</f>
        <v>0.11904781636580772</v>
      </c>
      <c r="G102" s="47">
        <f ca="1">NORMINV(RAND(),synthetic_data_params!$B$8,synthetic_data_params!$C$8)</f>
        <v>0.2317154446521324</v>
      </c>
      <c r="H102" s="47">
        <f ca="1">NORMINV(RAND(),synthetic_data_params!$B$8,synthetic_data_params!$C$8)</f>
        <v>-4.5353721371148265E-2</v>
      </c>
      <c r="I102" s="47">
        <f ca="1">NORMINV(RAND(),synthetic_data_params!$B$8,synthetic_data_params!$C$8)</f>
        <v>2.2832172877738467E-2</v>
      </c>
      <c r="J102" s="47">
        <f ca="1">NORMINV(RAND(),synthetic_data_params!$B$8,synthetic_data_params!$C$8)</f>
        <v>6.7314411976481053E-2</v>
      </c>
      <c r="K102" s="47">
        <f ca="1">NORMINV(RAND(),synthetic_data_params!$B$8,synthetic_data_params!$C$8)</f>
        <v>0.10740077419224831</v>
      </c>
      <c r="L102" s="47">
        <f ca="1">NORMINV(RAND(),synthetic_data_params!$B$8,synthetic_data_params!$C$8)</f>
        <v>0.12818313190436537</v>
      </c>
    </row>
    <row r="103" spans="2:12">
      <c r="B103" s="45">
        <v>100</v>
      </c>
      <c r="C103" s="47">
        <f ca="1">NORMINV(RAND(),synthetic_data_params!$B$8,synthetic_data_params!$C$8)</f>
        <v>0.12983024179515093</v>
      </c>
      <c r="D103" s="47">
        <f ca="1">NORMINV(RAND(),synthetic_data_params!$B$8,synthetic_data_params!$C$8)</f>
        <v>2.4034734858696956E-2</v>
      </c>
      <c r="E103" s="47">
        <f ca="1">NORMINV(RAND(),synthetic_data_params!$B$8,synthetic_data_params!$C$8)</f>
        <v>0.12292042460113116</v>
      </c>
      <c r="F103" s="47">
        <f ca="1">NORMINV(RAND(),synthetic_data_params!$B$8,synthetic_data_params!$C$8)</f>
        <v>9.4875368362888887E-2</v>
      </c>
      <c r="G103" s="47">
        <f ca="1">NORMINV(RAND(),synthetic_data_params!$B$8,synthetic_data_params!$C$8)</f>
        <v>-2.0672232560130926E-3</v>
      </c>
      <c r="H103" s="47">
        <f ca="1">NORMINV(RAND(),synthetic_data_params!$B$8,synthetic_data_params!$C$8)</f>
        <v>8.672634191054282E-3</v>
      </c>
      <c r="I103" s="47">
        <f ca="1">NORMINV(RAND(),synthetic_data_params!$B$8,synthetic_data_params!$C$8)</f>
        <v>-0.2268086662218774</v>
      </c>
      <c r="J103" s="47">
        <f ca="1">NORMINV(RAND(),synthetic_data_params!$B$8,synthetic_data_params!$C$8)</f>
        <v>0.24787038733194738</v>
      </c>
      <c r="K103" s="47">
        <f ca="1">NORMINV(RAND(),synthetic_data_params!$B$8,synthetic_data_params!$C$8)</f>
        <v>5.510202925556152E-2</v>
      </c>
      <c r="L103" s="47">
        <f ca="1">NORMINV(RAND(),synthetic_data_params!$B$8,synthetic_data_params!$C$8)</f>
        <v>3.0029824487597612E-2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4CCCC"/>
    <outlinePr summaryBelow="0" summaryRight="0"/>
  </sheetPr>
  <dimension ref="A1:I31"/>
  <sheetViews>
    <sheetView showGridLines="0" workbookViewId="0"/>
  </sheetViews>
  <sheetFormatPr defaultColWidth="14.42578125" defaultRowHeight="15" customHeight="1"/>
  <cols>
    <col min="4" max="4" width="26" customWidth="1"/>
    <col min="5" max="5" width="25.42578125" customWidth="1"/>
    <col min="6" max="6" width="27.5703125" customWidth="1"/>
    <col min="8" max="8" width="70.140625" customWidth="1"/>
  </cols>
  <sheetData>
    <row r="1" spans="1:9">
      <c r="A1" s="12" t="s">
        <v>79</v>
      </c>
      <c r="B1" s="12" t="s">
        <v>80</v>
      </c>
      <c r="C1" s="12" t="s">
        <v>81</v>
      </c>
      <c r="D1" s="52" t="s">
        <v>82</v>
      </c>
      <c r="E1" s="52" t="s">
        <v>83</v>
      </c>
      <c r="F1" s="52" t="s">
        <v>84</v>
      </c>
    </row>
    <row r="2" spans="1:9">
      <c r="A2" s="53" t="s">
        <v>85</v>
      </c>
      <c r="B2" s="53" t="s">
        <v>85</v>
      </c>
      <c r="C2" s="53" t="s">
        <v>85</v>
      </c>
      <c r="D2" s="54">
        <f ca="1">NORMINV(RAND(),synthetic_data_params!$B$6,synthetic_data_params!$C$6)</f>
        <v>8.552809720960311E-2</v>
      </c>
      <c r="E2" s="54">
        <f ca="1">NORMINV(RAND(),D2,synthetic_data_params!$D$6)</f>
        <v>8.717337577643279E-2</v>
      </c>
      <c r="F2" s="54">
        <f t="shared" ref="F2:F31" ca="1" si="0">E2-D2</f>
        <v>1.6452785668296804E-3</v>
      </c>
      <c r="H2" s="12" t="s">
        <v>86</v>
      </c>
      <c r="I2" s="23">
        <f ca="1">AVERAGE(F2:F31)</f>
        <v>-2.1585953371668222E-2</v>
      </c>
    </row>
    <row r="3" spans="1:9">
      <c r="A3" s="53" t="s">
        <v>85</v>
      </c>
      <c r="B3" s="53" t="s">
        <v>85</v>
      </c>
      <c r="C3" s="53" t="s">
        <v>85</v>
      </c>
      <c r="D3" s="54">
        <f ca="1">NORMINV(RAND(),synthetic_data_params!$B$6,synthetic_data_params!$C$6)</f>
        <v>-0.46729267434127614</v>
      </c>
      <c r="E3" s="54">
        <f ca="1">NORMINV(RAND(),D3,synthetic_data_params!$D$6)</f>
        <v>-0.40783755274743477</v>
      </c>
      <c r="F3" s="54">
        <f t="shared" ca="1" si="0"/>
        <v>5.9455121593841365E-2</v>
      </c>
      <c r="H3" s="19" t="s">
        <v>87</v>
      </c>
    </row>
    <row r="4" spans="1:9">
      <c r="A4" s="53" t="s">
        <v>85</v>
      </c>
      <c r="B4" s="53" t="s">
        <v>85</v>
      </c>
      <c r="C4" s="53" t="s">
        <v>85</v>
      </c>
      <c r="D4" s="54">
        <f ca="1">NORMINV(RAND(),synthetic_data_params!$B$6,synthetic_data_params!$C$6)</f>
        <v>0.27676481453196822</v>
      </c>
      <c r="E4" s="54">
        <f ca="1">NORMINV(RAND(),D4,synthetic_data_params!$D$6)</f>
        <v>0.18294727625584051</v>
      </c>
      <c r="F4" s="54">
        <f t="shared" ca="1" si="0"/>
        <v>-9.381753827612771E-2</v>
      </c>
      <c r="H4" s="1" t="s">
        <v>64</v>
      </c>
    </row>
    <row r="5" spans="1:9">
      <c r="A5" s="53" t="s">
        <v>85</v>
      </c>
      <c r="B5" s="53" t="s">
        <v>85</v>
      </c>
      <c r="C5" s="53" t="s">
        <v>85</v>
      </c>
      <c r="D5" s="54">
        <f ca="1">NORMINV(RAND(),synthetic_data_params!$B$6,synthetic_data_params!$C$6)</f>
        <v>5.6153113530251403E-2</v>
      </c>
      <c r="E5" s="54">
        <f ca="1">NORMINV(RAND(),D5,synthetic_data_params!$D$6)</f>
        <v>4.0721088894416821E-2</v>
      </c>
      <c r="F5" s="54">
        <f t="shared" ca="1" si="0"/>
        <v>-1.5432024635834582E-2</v>
      </c>
    </row>
    <row r="6" spans="1:9">
      <c r="A6" s="53" t="s">
        <v>85</v>
      </c>
      <c r="B6" s="53" t="s">
        <v>85</v>
      </c>
      <c r="C6" s="53" t="s">
        <v>85</v>
      </c>
      <c r="D6" s="54">
        <f ca="1">NORMINV(RAND(),synthetic_data_params!$B$6,synthetic_data_params!$C$6)</f>
        <v>8.3813165441061432E-2</v>
      </c>
      <c r="E6" s="54">
        <f ca="1">NORMINV(RAND(),D6,synthetic_data_params!$D$6)</f>
        <v>-0.23797038252600933</v>
      </c>
      <c r="F6" s="54">
        <f t="shared" ca="1" si="0"/>
        <v>-0.32178354796707076</v>
      </c>
      <c r="H6" s="12" t="s">
        <v>88</v>
      </c>
      <c r="I6" s="23">
        <f ca="1">STDEV(F2:F31)</f>
        <v>0.1710325894574847</v>
      </c>
    </row>
    <row r="7" spans="1:9">
      <c r="A7" s="53" t="s">
        <v>85</v>
      </c>
      <c r="B7" s="53" t="s">
        <v>85</v>
      </c>
      <c r="C7" s="53" t="s">
        <v>85</v>
      </c>
      <c r="D7" s="54">
        <f ca="1">NORMINV(RAND(),synthetic_data_params!$B$6,synthetic_data_params!$C$6)</f>
        <v>0.20031700680735842</v>
      </c>
      <c r="E7" s="54">
        <f ca="1">NORMINV(RAND(),D7,synthetic_data_params!$D$6)</f>
        <v>1.2662634593706201E-2</v>
      </c>
      <c r="F7" s="54">
        <f t="shared" ca="1" si="0"/>
        <v>-0.18765437221365222</v>
      </c>
      <c r="H7" s="19" t="s">
        <v>89</v>
      </c>
    </row>
    <row r="8" spans="1:9">
      <c r="A8" s="53" t="s">
        <v>85</v>
      </c>
      <c r="B8" s="53" t="s">
        <v>85</v>
      </c>
      <c r="C8" s="53" t="s">
        <v>85</v>
      </c>
      <c r="D8" s="54">
        <f ca="1">NORMINV(RAND(),synthetic_data_params!$B$6,synthetic_data_params!$C$6)</f>
        <v>-5.834755693860616E-2</v>
      </c>
      <c r="E8" s="54">
        <f ca="1">NORMINV(RAND(),D8,synthetic_data_params!$D$6)</f>
        <v>9.4727731241662033E-2</v>
      </c>
      <c r="F8" s="54">
        <f t="shared" ca="1" si="0"/>
        <v>0.15307528818026819</v>
      </c>
      <c r="H8" s="1" t="s">
        <v>64</v>
      </c>
    </row>
    <row r="9" spans="1:9">
      <c r="A9" s="53" t="s">
        <v>85</v>
      </c>
      <c r="B9" s="53" t="s">
        <v>85</v>
      </c>
      <c r="C9" s="53" t="s">
        <v>85</v>
      </c>
      <c r="D9" s="54">
        <f ca="1">NORMINV(RAND(),synthetic_data_params!$B$6,synthetic_data_params!$C$6)</f>
        <v>0.76727612770333531</v>
      </c>
      <c r="E9" s="54">
        <f ca="1">NORMINV(RAND(),D9,synthetic_data_params!$D$6)</f>
        <v>0.65838181185900313</v>
      </c>
      <c r="F9" s="54">
        <f t="shared" ca="1" si="0"/>
        <v>-0.10889431584433218</v>
      </c>
    </row>
    <row r="10" spans="1:9">
      <c r="A10" s="53" t="s">
        <v>85</v>
      </c>
      <c r="B10" s="53" t="s">
        <v>85</v>
      </c>
      <c r="C10" s="53" t="s">
        <v>85</v>
      </c>
      <c r="D10" s="54">
        <f ca="1">NORMINV(RAND(),synthetic_data_params!$B$6,synthetic_data_params!$C$6)</f>
        <v>-0.23652849053818958</v>
      </c>
      <c r="E10" s="54">
        <f ca="1">NORMINV(RAND(),D10,synthetic_data_params!$D$6)</f>
        <v>-0.26532086560219337</v>
      </c>
      <c r="F10" s="54">
        <f t="shared" ca="1" si="0"/>
        <v>-2.8792375064003783E-2</v>
      </c>
      <c r="H10" s="12" t="s">
        <v>90</v>
      </c>
      <c r="I10" s="23">
        <f ca="1">I6/SQRT('Uncertainty calculation'!$C$29*'Uncertainty calculation'!$C$30)</f>
        <v>5.4085253680215377E-3</v>
      </c>
    </row>
    <row r="11" spans="1:9">
      <c r="A11" s="53" t="s">
        <v>85</v>
      </c>
      <c r="B11" s="53" t="s">
        <v>85</v>
      </c>
      <c r="C11" s="53" t="s">
        <v>85</v>
      </c>
      <c r="D11" s="54">
        <f ca="1">NORMINV(RAND(),synthetic_data_params!$B$6,synthetic_data_params!$C$6)</f>
        <v>0.40725343999232944</v>
      </c>
      <c r="E11" s="54">
        <f ca="1">NORMINV(RAND(),D11,synthetic_data_params!$D$6)</f>
        <v>0.3131474738228785</v>
      </c>
      <c r="F11" s="54">
        <f t="shared" ca="1" si="0"/>
        <v>-9.4105966169450939E-2</v>
      </c>
      <c r="H11" s="19" t="s">
        <v>91</v>
      </c>
    </row>
    <row r="12" spans="1:9">
      <c r="A12" s="53" t="s">
        <v>85</v>
      </c>
      <c r="B12" s="53" t="s">
        <v>85</v>
      </c>
      <c r="C12" s="53" t="s">
        <v>85</v>
      </c>
      <c r="D12" s="54">
        <f ca="1">NORMINV(RAND(),synthetic_data_params!$B$6,synthetic_data_params!$C$6)</f>
        <v>0.10201872354299435</v>
      </c>
      <c r="E12" s="54">
        <f ca="1">NORMINV(RAND(),D12,synthetic_data_params!$D$6)</f>
        <v>-9.7830886107897141E-2</v>
      </c>
      <c r="F12" s="54">
        <f t="shared" ca="1" si="0"/>
        <v>-0.19984960965089149</v>
      </c>
      <c r="H12" s="1" t="s">
        <v>64</v>
      </c>
    </row>
    <row r="13" spans="1:9">
      <c r="A13" s="53" t="s">
        <v>85</v>
      </c>
      <c r="B13" s="53" t="s">
        <v>85</v>
      </c>
      <c r="C13" s="53" t="s">
        <v>85</v>
      </c>
      <c r="D13" s="54">
        <f ca="1">NORMINV(RAND(),synthetic_data_params!$B$6,synthetic_data_params!$C$6)</f>
        <v>0.19116932023759012</v>
      </c>
      <c r="E13" s="54">
        <f ca="1">NORMINV(RAND(),D13,synthetic_data_params!$D$6)</f>
        <v>0.37164178332058573</v>
      </c>
      <c r="F13" s="54">
        <f t="shared" ca="1" si="0"/>
        <v>0.18047246308299561</v>
      </c>
    </row>
    <row r="14" spans="1:9">
      <c r="A14" s="53" t="s">
        <v>85</v>
      </c>
      <c r="B14" s="53" t="s">
        <v>85</v>
      </c>
      <c r="C14" s="53" t="s">
        <v>85</v>
      </c>
      <c r="D14" s="54">
        <f ca="1">NORMINV(RAND(),synthetic_data_params!$B$6,synthetic_data_params!$C$6)</f>
        <v>-0.32744515112042599</v>
      </c>
      <c r="E14" s="54">
        <f ca="1">NORMINV(RAND(),D14,synthetic_data_params!$D$6)</f>
        <v>-0.36327958652063497</v>
      </c>
      <c r="F14" s="54">
        <f t="shared" ca="1" si="0"/>
        <v>-3.5834435400208975E-2</v>
      </c>
    </row>
    <row r="15" spans="1:9">
      <c r="A15" s="53" t="s">
        <v>85</v>
      </c>
      <c r="B15" s="53" t="s">
        <v>85</v>
      </c>
      <c r="C15" s="53" t="s">
        <v>85</v>
      </c>
      <c r="D15" s="54">
        <f ca="1">NORMINV(RAND(),synthetic_data_params!$B$6,synthetic_data_params!$C$6)</f>
        <v>0.27413231246498604</v>
      </c>
      <c r="E15" s="54">
        <f ca="1">NORMINV(RAND(),D15,synthetic_data_params!$D$6)</f>
        <v>9.4328548512912669E-2</v>
      </c>
      <c r="F15" s="54">
        <f t="shared" ca="1" si="0"/>
        <v>-0.17980376395207337</v>
      </c>
    </row>
    <row r="16" spans="1:9">
      <c r="A16" s="53" t="s">
        <v>85</v>
      </c>
      <c r="B16" s="53" t="s">
        <v>85</v>
      </c>
      <c r="C16" s="53" t="s">
        <v>85</v>
      </c>
      <c r="D16" s="54">
        <f ca="1">NORMINV(RAND(),synthetic_data_params!$B$6,synthetic_data_params!$C$6)</f>
        <v>0.20025943794465892</v>
      </c>
      <c r="E16" s="54">
        <f ca="1">NORMINV(RAND(),D16,synthetic_data_params!$D$6)</f>
        <v>0.3934196809830941</v>
      </c>
      <c r="F16" s="54">
        <f t="shared" ca="1" si="0"/>
        <v>0.19316024303843518</v>
      </c>
    </row>
    <row r="17" spans="1:6">
      <c r="A17" s="53" t="s">
        <v>85</v>
      </c>
      <c r="B17" s="53" t="s">
        <v>85</v>
      </c>
      <c r="C17" s="53" t="s">
        <v>85</v>
      </c>
      <c r="D17" s="54">
        <f ca="1">NORMINV(RAND(),synthetic_data_params!$B$6,synthetic_data_params!$C$6)</f>
        <v>0.43933935119028861</v>
      </c>
      <c r="E17" s="54">
        <f ca="1">NORMINV(RAND(),D17,synthetic_data_params!$D$6)</f>
        <v>0.449349360744695</v>
      </c>
      <c r="F17" s="54">
        <f t="shared" ca="1" si="0"/>
        <v>1.0010009554406396E-2</v>
      </c>
    </row>
    <row r="18" spans="1:6">
      <c r="A18" s="53" t="s">
        <v>85</v>
      </c>
      <c r="B18" s="53" t="s">
        <v>85</v>
      </c>
      <c r="C18" s="53" t="s">
        <v>85</v>
      </c>
      <c r="D18" s="54">
        <f ca="1">NORMINV(RAND(),synthetic_data_params!$B$6,synthetic_data_params!$C$6)</f>
        <v>0.28179347611975769</v>
      </c>
      <c r="E18" s="54">
        <f ca="1">NORMINV(RAND(),D18,synthetic_data_params!$D$6)</f>
        <v>0.26752799002617794</v>
      </c>
      <c r="F18" s="54">
        <f t="shared" ca="1" si="0"/>
        <v>-1.4265486093579749E-2</v>
      </c>
    </row>
    <row r="19" spans="1:6">
      <c r="A19" s="53" t="s">
        <v>85</v>
      </c>
      <c r="B19" s="53" t="s">
        <v>85</v>
      </c>
      <c r="C19" s="53" t="s">
        <v>85</v>
      </c>
      <c r="D19" s="54">
        <f ca="1">NORMINV(RAND(),synthetic_data_params!$B$6,synthetic_data_params!$C$6)</f>
        <v>0.59788326057250374</v>
      </c>
      <c r="E19" s="54">
        <f ca="1">NORMINV(RAND(),D19,synthetic_data_params!$D$6)</f>
        <v>0.72512784385213003</v>
      </c>
      <c r="F19" s="54">
        <f t="shared" ca="1" si="0"/>
        <v>0.12724458327962629</v>
      </c>
    </row>
    <row r="20" spans="1:6">
      <c r="A20" s="53" t="s">
        <v>85</v>
      </c>
      <c r="B20" s="53" t="s">
        <v>85</v>
      </c>
      <c r="C20" s="53" t="s">
        <v>85</v>
      </c>
      <c r="D20" s="54">
        <f ca="1">NORMINV(RAND(),synthetic_data_params!$B$6,synthetic_data_params!$C$6)</f>
        <v>-0.2573366473366116</v>
      </c>
      <c r="E20" s="54">
        <f ca="1">NORMINV(RAND(),D20,synthetic_data_params!$D$6)</f>
        <v>-0.21467339182968009</v>
      </c>
      <c r="F20" s="54">
        <f t="shared" ca="1" si="0"/>
        <v>4.2663255506931508E-2</v>
      </c>
    </row>
    <row r="21" spans="1:6">
      <c r="A21" s="53" t="s">
        <v>85</v>
      </c>
      <c r="B21" s="53" t="s">
        <v>85</v>
      </c>
      <c r="C21" s="53" t="s">
        <v>85</v>
      </c>
      <c r="D21" s="54">
        <f ca="1">NORMINV(RAND(),synthetic_data_params!$B$6,synthetic_data_params!$C$6)</f>
        <v>0.55335732575328067</v>
      </c>
      <c r="E21" s="54">
        <f ca="1">NORMINV(RAND(),D21,synthetic_data_params!$D$6)</f>
        <v>0.56553726413001237</v>
      </c>
      <c r="F21" s="54">
        <f t="shared" ca="1" si="0"/>
        <v>1.2179938376731703E-2</v>
      </c>
    </row>
    <row r="22" spans="1:6">
      <c r="A22" s="53" t="s">
        <v>85</v>
      </c>
      <c r="B22" s="53" t="s">
        <v>85</v>
      </c>
      <c r="C22" s="53" t="s">
        <v>85</v>
      </c>
      <c r="D22" s="54">
        <f ca="1">NORMINV(RAND(),synthetic_data_params!$B$6,synthetic_data_params!$C$6)</f>
        <v>0.4954869151741661</v>
      </c>
      <c r="E22" s="54">
        <f ca="1">NORMINV(RAND(),D22,synthetic_data_params!$D$6)</f>
        <v>0.53811754349620777</v>
      </c>
      <c r="F22" s="54">
        <f t="shared" ca="1" si="0"/>
        <v>4.2630628322041675E-2</v>
      </c>
    </row>
    <row r="23" spans="1:6">
      <c r="A23" s="53" t="s">
        <v>85</v>
      </c>
      <c r="B23" s="53" t="s">
        <v>85</v>
      </c>
      <c r="C23" s="53" t="s">
        <v>85</v>
      </c>
      <c r="D23" s="54">
        <f ca="1">NORMINV(RAND(),synthetic_data_params!$B$6,synthetic_data_params!$C$6)</f>
        <v>0.39824113026040492</v>
      </c>
      <c r="E23" s="55">
        <v>3.4818200431408652E-2</v>
      </c>
      <c r="F23" s="54">
        <f t="shared" ca="1" si="0"/>
        <v>-0.36342292982899627</v>
      </c>
    </row>
    <row r="24" spans="1:6">
      <c r="A24" s="53" t="s">
        <v>85</v>
      </c>
      <c r="B24" s="53" t="s">
        <v>85</v>
      </c>
      <c r="C24" s="53" t="s">
        <v>85</v>
      </c>
      <c r="D24" s="54">
        <f ca="1">NORMINV(RAND(),synthetic_data_params!$B$6,synthetic_data_params!$C$6)</f>
        <v>-1.0043068673288136E-2</v>
      </c>
      <c r="E24" s="55">
        <v>0.49637226632430115</v>
      </c>
      <c r="F24" s="54">
        <f t="shared" ca="1" si="0"/>
        <v>0.50641533499758928</v>
      </c>
    </row>
    <row r="25" spans="1:6">
      <c r="A25" s="53" t="s">
        <v>85</v>
      </c>
      <c r="B25" s="53" t="s">
        <v>85</v>
      </c>
      <c r="C25" s="53" t="s">
        <v>85</v>
      </c>
      <c r="D25" s="54">
        <f ca="1">NORMINV(RAND(),synthetic_data_params!$B$6,synthetic_data_params!$C$6)</f>
        <v>0.61896965630825473</v>
      </c>
      <c r="E25" s="54">
        <f ca="1">NORMINV(RAND(),D25,synthetic_data_params!$D$6)</f>
        <v>0.46332909500965769</v>
      </c>
      <c r="F25" s="54">
        <f t="shared" ca="1" si="0"/>
        <v>-0.15564056129859705</v>
      </c>
    </row>
    <row r="26" spans="1:6">
      <c r="A26" s="53" t="s">
        <v>85</v>
      </c>
      <c r="B26" s="53" t="s">
        <v>85</v>
      </c>
      <c r="C26" s="53" t="s">
        <v>85</v>
      </c>
      <c r="D26" s="54">
        <f ca="1">NORMINV(RAND(),synthetic_data_params!$B$6,synthetic_data_params!$C$6)</f>
        <v>-9.0642515810139046E-2</v>
      </c>
      <c r="E26" s="54">
        <f ca="1">NORMINV(RAND(),D26,synthetic_data_params!$D$6)</f>
        <v>-0.2294609796112746</v>
      </c>
      <c r="F26" s="54">
        <f t="shared" ca="1" si="0"/>
        <v>-0.13881846380113555</v>
      </c>
    </row>
    <row r="27" spans="1:6">
      <c r="A27" s="53" t="s">
        <v>85</v>
      </c>
      <c r="B27" s="53" t="s">
        <v>85</v>
      </c>
      <c r="C27" s="53" t="s">
        <v>85</v>
      </c>
      <c r="D27" s="54">
        <f ca="1">NORMINV(RAND(),synthetic_data_params!$B$6,synthetic_data_params!$C$6)</f>
        <v>0.8563858463877223</v>
      </c>
      <c r="E27" s="54">
        <f ca="1">NORMINV(RAND(),D27,synthetic_data_params!$D$6)</f>
        <v>0.73349319999257467</v>
      </c>
      <c r="F27" s="54">
        <f t="shared" ca="1" si="0"/>
        <v>-0.12289264639514763</v>
      </c>
    </row>
    <row r="28" spans="1:6">
      <c r="A28" s="53" t="s">
        <v>85</v>
      </c>
      <c r="B28" s="53" t="s">
        <v>85</v>
      </c>
      <c r="C28" s="53" t="s">
        <v>85</v>
      </c>
      <c r="D28" s="54">
        <f ca="1">NORMINV(RAND(),synthetic_data_params!$B$6,synthetic_data_params!$C$6)</f>
        <v>0.3923365891976392</v>
      </c>
      <c r="E28" s="54">
        <f ca="1">NORMINV(RAND(),D28,synthetic_data_params!$D$6)</f>
        <v>0.24546649177646657</v>
      </c>
      <c r="F28" s="54">
        <f t="shared" ca="1" si="0"/>
        <v>-0.14687009742117263</v>
      </c>
    </row>
    <row r="29" spans="1:6">
      <c r="A29" s="53" t="s">
        <v>85</v>
      </c>
      <c r="B29" s="53" t="s">
        <v>85</v>
      </c>
      <c r="C29" s="53" t="s">
        <v>85</v>
      </c>
      <c r="D29" s="54">
        <f ca="1">NORMINV(RAND(),synthetic_data_params!$B$6,synthetic_data_params!$C$6)</f>
        <v>0.65431659977078338</v>
      </c>
      <c r="E29" s="54">
        <f ca="1">NORMINV(RAND(),D29,synthetic_data_params!$D$6)</f>
        <v>0.82425190333278442</v>
      </c>
      <c r="F29" s="54">
        <f t="shared" ca="1" si="0"/>
        <v>0.16993530356200104</v>
      </c>
    </row>
    <row r="30" spans="1:6">
      <c r="A30" s="53" t="s">
        <v>85</v>
      </c>
      <c r="B30" s="53" t="s">
        <v>85</v>
      </c>
      <c r="C30" s="53" t="s">
        <v>85</v>
      </c>
      <c r="D30" s="54">
        <f ca="1">NORMINV(RAND(),synthetic_data_params!$B$6,synthetic_data_params!$C$6)</f>
        <v>0.52210891721412678</v>
      </c>
      <c r="E30" s="54">
        <f ca="1">NORMINV(RAND(),D30,synthetic_data_params!$D$6)</f>
        <v>0.51539939473183061</v>
      </c>
      <c r="F30" s="54">
        <f t="shared" ca="1" si="0"/>
        <v>-6.7095224822961708E-3</v>
      </c>
    </row>
    <row r="31" spans="1:6">
      <c r="A31" s="53" t="s">
        <v>85</v>
      </c>
      <c r="B31" s="53" t="s">
        <v>85</v>
      </c>
      <c r="C31" s="53" t="s">
        <v>85</v>
      </c>
      <c r="D31" s="54">
        <f ca="1">NORMINV(RAND(),synthetic_data_params!$B$6,synthetic_data_params!$C$6)</f>
        <v>-0.36548431797699182</v>
      </c>
      <c r="E31" s="54">
        <f ca="1">NORMINV(RAND(),D31,synthetic_data_params!$D$6)</f>
        <v>-0.29736271069416537</v>
      </c>
      <c r="F31" s="54">
        <f t="shared" ca="1" si="0"/>
        <v>6.8121607282826457E-2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4CCCC"/>
    <outlinePr summaryBelow="0" summaryRight="0"/>
  </sheetPr>
  <dimension ref="A1:I31"/>
  <sheetViews>
    <sheetView workbookViewId="0"/>
  </sheetViews>
  <sheetFormatPr defaultColWidth="14.42578125" defaultRowHeight="15" customHeight="1"/>
  <cols>
    <col min="4" max="4" width="26" customWidth="1"/>
    <col min="5" max="5" width="25.42578125" customWidth="1"/>
    <col min="6" max="6" width="27.5703125" customWidth="1"/>
    <col min="8" max="8" width="70.140625" customWidth="1"/>
  </cols>
  <sheetData>
    <row r="1" spans="1:9">
      <c r="A1" s="12" t="s">
        <v>79</v>
      </c>
      <c r="B1" s="12" t="s">
        <v>80</v>
      </c>
      <c r="C1" s="12" t="s">
        <v>81</v>
      </c>
      <c r="D1" s="52" t="s">
        <v>82</v>
      </c>
      <c r="E1" s="52" t="s">
        <v>83</v>
      </c>
      <c r="F1" s="52" t="s">
        <v>84</v>
      </c>
    </row>
    <row r="2" spans="1:9">
      <c r="A2" s="53" t="s">
        <v>85</v>
      </c>
      <c r="B2" s="53" t="s">
        <v>85</v>
      </c>
      <c r="C2" s="53" t="s">
        <v>85</v>
      </c>
      <c r="D2" s="54">
        <f ca="1">NORMINV(RAND(),synthetic_data_params!$B$7,synthetic_data_params!$C$7)</f>
        <v>1.8039783278389494</v>
      </c>
      <c r="E2" s="54">
        <f ca="1">NORMINV(RAND(),D2,synthetic_data_params!$D$7)</f>
        <v>2.1061009155767918</v>
      </c>
      <c r="F2" s="54">
        <f t="shared" ref="F2:F31" ca="1" si="0">E2-D2</f>
        <v>0.3021225877378424</v>
      </c>
      <c r="H2" s="12" t="s">
        <v>86</v>
      </c>
      <c r="I2" s="23">
        <f ca="1">AVERAGE(F2:F31)</f>
        <v>3.5920192982972783E-2</v>
      </c>
    </row>
    <row r="3" spans="1:9">
      <c r="A3" s="53" t="s">
        <v>85</v>
      </c>
      <c r="B3" s="53" t="s">
        <v>85</v>
      </c>
      <c r="C3" s="53" t="s">
        <v>85</v>
      </c>
      <c r="D3" s="54">
        <f ca="1">NORMINV(RAND(),synthetic_data_params!$B$7,synthetic_data_params!$C$7)</f>
        <v>0.20039380222026526</v>
      </c>
      <c r="E3" s="54">
        <f ca="1">NORMINV(RAND(),D3,synthetic_data_params!$D$7)</f>
        <v>6.9342027148251967E-2</v>
      </c>
      <c r="F3" s="54">
        <f t="shared" ca="1" si="0"/>
        <v>-0.13105177507201329</v>
      </c>
      <c r="H3" s="19" t="s">
        <v>87</v>
      </c>
    </row>
    <row r="4" spans="1:9">
      <c r="A4" s="53" t="s">
        <v>85</v>
      </c>
      <c r="B4" s="53" t="s">
        <v>85</v>
      </c>
      <c r="C4" s="53" t="s">
        <v>85</v>
      </c>
      <c r="D4" s="54">
        <f ca="1">NORMINV(RAND(),synthetic_data_params!$B$7,synthetic_data_params!$C$7)</f>
        <v>-0.29036745466750558</v>
      </c>
      <c r="E4" s="54">
        <f ca="1">NORMINV(RAND(),D4,synthetic_data_params!$D$7)</f>
        <v>-0.42179424842360308</v>
      </c>
      <c r="F4" s="54">
        <f t="shared" ca="1" si="0"/>
        <v>-0.1314267937560975</v>
      </c>
      <c r="H4" s="1" t="s">
        <v>64</v>
      </c>
    </row>
    <row r="5" spans="1:9">
      <c r="A5" s="53" t="s">
        <v>85</v>
      </c>
      <c r="B5" s="53" t="s">
        <v>85</v>
      </c>
      <c r="C5" s="53" t="s">
        <v>85</v>
      </c>
      <c r="D5" s="54">
        <f ca="1">NORMINV(RAND(),synthetic_data_params!$B$7,synthetic_data_params!$C$7)</f>
        <v>1.6695691524485063</v>
      </c>
      <c r="E5" s="54">
        <f ca="1">NORMINV(RAND(),D5,synthetic_data_params!$D$7)</f>
        <v>1.5442300683798347</v>
      </c>
      <c r="F5" s="54">
        <f t="shared" ca="1" si="0"/>
        <v>-0.12533908406867167</v>
      </c>
    </row>
    <row r="6" spans="1:9">
      <c r="A6" s="53" t="s">
        <v>85</v>
      </c>
      <c r="B6" s="53" t="s">
        <v>85</v>
      </c>
      <c r="C6" s="53" t="s">
        <v>85</v>
      </c>
      <c r="D6" s="54">
        <f ca="1">NORMINV(RAND(),synthetic_data_params!$B$7,synthetic_data_params!$C$7)</f>
        <v>0.3363657752399114</v>
      </c>
      <c r="E6" s="54">
        <f ca="1">NORMINV(RAND(),D6,synthetic_data_params!$D$7)</f>
        <v>0.45441804048916612</v>
      </c>
      <c r="F6" s="54">
        <f t="shared" ca="1" si="0"/>
        <v>0.11805226524925472</v>
      </c>
      <c r="H6" s="12" t="s">
        <v>88</v>
      </c>
      <c r="I6" s="23">
        <f ca="1">STDEV(F2:F31)</f>
        <v>0.16110413205503415</v>
      </c>
    </row>
    <row r="7" spans="1:9">
      <c r="A7" s="53" t="s">
        <v>85</v>
      </c>
      <c r="B7" s="53" t="s">
        <v>85</v>
      </c>
      <c r="C7" s="53" t="s">
        <v>85</v>
      </c>
      <c r="D7" s="54">
        <f ca="1">NORMINV(RAND(),synthetic_data_params!$B$7,synthetic_data_params!$C$7)</f>
        <v>-8.8458920733492097E-3</v>
      </c>
      <c r="E7" s="54">
        <f ca="1">NORMINV(RAND(),D7,synthetic_data_params!$D$7)</f>
        <v>-0.18486213230867674</v>
      </c>
      <c r="F7" s="54">
        <f t="shared" ca="1" si="0"/>
        <v>-0.17601624023532753</v>
      </c>
      <c r="H7" s="19" t="s">
        <v>89</v>
      </c>
    </row>
    <row r="8" spans="1:9">
      <c r="A8" s="53" t="s">
        <v>85</v>
      </c>
      <c r="B8" s="53" t="s">
        <v>85</v>
      </c>
      <c r="C8" s="53" t="s">
        <v>85</v>
      </c>
      <c r="D8" s="54">
        <f ca="1">NORMINV(RAND(),synthetic_data_params!$B$7,synthetic_data_params!$C$7)</f>
        <v>-0.28187985308770336</v>
      </c>
      <c r="E8" s="54">
        <f ca="1">NORMINV(RAND(),D8,synthetic_data_params!$D$7)</f>
        <v>-0.2450581827367064</v>
      </c>
      <c r="F8" s="54">
        <f t="shared" ca="1" si="0"/>
        <v>3.6821670350996955E-2</v>
      </c>
      <c r="H8" s="1" t="s">
        <v>64</v>
      </c>
    </row>
    <row r="9" spans="1:9">
      <c r="A9" s="53" t="s">
        <v>85</v>
      </c>
      <c r="B9" s="53" t="s">
        <v>85</v>
      </c>
      <c r="C9" s="53" t="s">
        <v>85</v>
      </c>
      <c r="D9" s="54">
        <f ca="1">NORMINV(RAND(),synthetic_data_params!$B$7,synthetic_data_params!$C$7)</f>
        <v>1.066633767904928</v>
      </c>
      <c r="E9" s="54">
        <f ca="1">NORMINV(RAND(),D9,synthetic_data_params!$D$7)</f>
        <v>1.1711998266457548</v>
      </c>
      <c r="F9" s="54">
        <f t="shared" ca="1" si="0"/>
        <v>0.10456605874082681</v>
      </c>
    </row>
    <row r="10" spans="1:9">
      <c r="A10" s="53" t="s">
        <v>85</v>
      </c>
      <c r="B10" s="53" t="s">
        <v>85</v>
      </c>
      <c r="C10" s="53" t="s">
        <v>85</v>
      </c>
      <c r="D10" s="54">
        <f ca="1">NORMINV(RAND(),synthetic_data_params!$B$7,synthetic_data_params!$C$7)</f>
        <v>0.66156901993357398</v>
      </c>
      <c r="E10" s="54">
        <f ca="1">NORMINV(RAND(),D10,synthetic_data_params!$D$7)</f>
        <v>0.83052651930374388</v>
      </c>
      <c r="F10" s="54">
        <f t="shared" ca="1" si="0"/>
        <v>0.16895749937016991</v>
      </c>
      <c r="H10" s="12" t="s">
        <v>90</v>
      </c>
      <c r="I10" s="23">
        <f ca="1">I6/SQRT('Uncertainty calculation'!$C$29*'Uncertainty calculation'!$C$30)</f>
        <v>5.0945599775845101E-3</v>
      </c>
    </row>
    <row r="11" spans="1:9">
      <c r="A11" s="53" t="s">
        <v>85</v>
      </c>
      <c r="B11" s="53" t="s">
        <v>85</v>
      </c>
      <c r="C11" s="53" t="s">
        <v>85</v>
      </c>
      <c r="D11" s="54">
        <f ca="1">NORMINV(RAND(),synthetic_data_params!$B$7,synthetic_data_params!$C$7)</f>
        <v>0.65409087017724354</v>
      </c>
      <c r="E11" s="54">
        <f ca="1">NORMINV(RAND(),D11,synthetic_data_params!$D$7)</f>
        <v>0.86568928931869205</v>
      </c>
      <c r="F11" s="54">
        <f t="shared" ca="1" si="0"/>
        <v>0.2115984191414485</v>
      </c>
      <c r="H11" s="19" t="s">
        <v>91</v>
      </c>
    </row>
    <row r="12" spans="1:9">
      <c r="A12" s="53" t="s">
        <v>85</v>
      </c>
      <c r="B12" s="53" t="s">
        <v>85</v>
      </c>
      <c r="C12" s="53" t="s">
        <v>85</v>
      </c>
      <c r="D12" s="54">
        <f ca="1">NORMINV(RAND(),synthetic_data_params!$B$7,synthetic_data_params!$C$7)</f>
        <v>0.31403812129329622</v>
      </c>
      <c r="E12" s="54">
        <f ca="1">NORMINV(RAND(),D12,synthetic_data_params!$D$7)</f>
        <v>0.43619069813101324</v>
      </c>
      <c r="F12" s="54">
        <f t="shared" ca="1" si="0"/>
        <v>0.12215257683771702</v>
      </c>
      <c r="H12" s="1" t="s">
        <v>64</v>
      </c>
    </row>
    <row r="13" spans="1:9">
      <c r="A13" s="53" t="s">
        <v>85</v>
      </c>
      <c r="B13" s="53" t="s">
        <v>85</v>
      </c>
      <c r="C13" s="53" t="s">
        <v>85</v>
      </c>
      <c r="D13" s="54">
        <f ca="1">NORMINV(RAND(),synthetic_data_params!$B$7,synthetic_data_params!$C$7)</f>
        <v>-2.1968288448470374E-2</v>
      </c>
      <c r="E13" s="54">
        <f ca="1">NORMINV(RAND(),D13,synthetic_data_params!$D$7)</f>
        <v>2.9657283577449151E-2</v>
      </c>
      <c r="F13" s="54">
        <f t="shared" ca="1" si="0"/>
        <v>5.1625572025919525E-2</v>
      </c>
    </row>
    <row r="14" spans="1:9">
      <c r="A14" s="53" t="s">
        <v>85</v>
      </c>
      <c r="B14" s="53" t="s">
        <v>85</v>
      </c>
      <c r="C14" s="53" t="s">
        <v>85</v>
      </c>
      <c r="D14" s="54">
        <f ca="1">NORMINV(RAND(),synthetic_data_params!$B$7,synthetic_data_params!$C$7)</f>
        <v>-0.79700796420229358</v>
      </c>
      <c r="E14" s="54">
        <f ca="1">NORMINV(RAND(),D14,synthetic_data_params!$D$7)</f>
        <v>-0.91353402256838701</v>
      </c>
      <c r="F14" s="54">
        <f t="shared" ca="1" si="0"/>
        <v>-0.11652605836609342</v>
      </c>
    </row>
    <row r="15" spans="1:9">
      <c r="A15" s="53" t="s">
        <v>85</v>
      </c>
      <c r="B15" s="53" t="s">
        <v>85</v>
      </c>
      <c r="C15" s="53" t="s">
        <v>85</v>
      </c>
      <c r="D15" s="54">
        <f ca="1">NORMINV(RAND(),synthetic_data_params!$B$7,synthetic_data_params!$C$7)</f>
        <v>-0.60279049141691077</v>
      </c>
      <c r="E15" s="54">
        <f ca="1">NORMINV(RAND(),D15,synthetic_data_params!$D$7)</f>
        <v>-0.55727846304192619</v>
      </c>
      <c r="F15" s="54">
        <f t="shared" ca="1" si="0"/>
        <v>4.5512028374984581E-2</v>
      </c>
    </row>
    <row r="16" spans="1:9">
      <c r="A16" s="53" t="s">
        <v>85</v>
      </c>
      <c r="B16" s="53" t="s">
        <v>85</v>
      </c>
      <c r="C16" s="53" t="s">
        <v>85</v>
      </c>
      <c r="D16" s="54">
        <f ca="1">NORMINV(RAND(),synthetic_data_params!$B$7,synthetic_data_params!$C$7)</f>
        <v>0.19477337650972998</v>
      </c>
      <c r="E16" s="54">
        <f ca="1">NORMINV(RAND(),D16,synthetic_data_params!$D$7)</f>
        <v>0.51726672668003149</v>
      </c>
      <c r="F16" s="54">
        <f t="shared" ca="1" si="0"/>
        <v>0.32249335017030151</v>
      </c>
    </row>
    <row r="17" spans="1:6">
      <c r="A17" s="53" t="s">
        <v>85</v>
      </c>
      <c r="B17" s="53" t="s">
        <v>85</v>
      </c>
      <c r="C17" s="53" t="s">
        <v>85</v>
      </c>
      <c r="D17" s="54">
        <f ca="1">NORMINV(RAND(),synthetic_data_params!$B$7,synthetic_data_params!$C$7)</f>
        <v>-0.60506318586127783</v>
      </c>
      <c r="E17" s="54">
        <f ca="1">NORMINV(RAND(),D17,synthetic_data_params!$D$7)</f>
        <v>-0.55058439319745422</v>
      </c>
      <c r="F17" s="54">
        <f t="shared" ca="1" si="0"/>
        <v>5.4478792663823605E-2</v>
      </c>
    </row>
    <row r="18" spans="1:6">
      <c r="A18" s="53" t="s">
        <v>85</v>
      </c>
      <c r="B18" s="53" t="s">
        <v>85</v>
      </c>
      <c r="C18" s="53" t="s">
        <v>85</v>
      </c>
      <c r="D18" s="54">
        <f ca="1">NORMINV(RAND(),synthetic_data_params!$B$7,synthetic_data_params!$C$7)</f>
        <v>0.28095829737196121</v>
      </c>
      <c r="E18" s="54">
        <f ca="1">NORMINV(RAND(),D18,synthetic_data_params!$D$7)</f>
        <v>0.45750842004169845</v>
      </c>
      <c r="F18" s="54">
        <f t="shared" ca="1" si="0"/>
        <v>0.17655012266973724</v>
      </c>
    </row>
    <row r="19" spans="1:6">
      <c r="A19" s="53" t="s">
        <v>85</v>
      </c>
      <c r="B19" s="53" t="s">
        <v>85</v>
      </c>
      <c r="C19" s="53" t="s">
        <v>85</v>
      </c>
      <c r="D19" s="54">
        <f ca="1">NORMINV(RAND(),synthetic_data_params!$B$7,synthetic_data_params!$C$7)</f>
        <v>-0.3613048376204524</v>
      </c>
      <c r="E19" s="54">
        <f ca="1">NORMINV(RAND(),D19,synthetic_data_params!$D$7)</f>
        <v>-0.38204531915977424</v>
      </c>
      <c r="F19" s="54">
        <f t="shared" ca="1" si="0"/>
        <v>-2.0740481539321842E-2</v>
      </c>
    </row>
    <row r="20" spans="1:6">
      <c r="A20" s="53" t="s">
        <v>85</v>
      </c>
      <c r="B20" s="53" t="s">
        <v>85</v>
      </c>
      <c r="C20" s="53" t="s">
        <v>85</v>
      </c>
      <c r="D20" s="54">
        <f ca="1">NORMINV(RAND(),synthetic_data_params!$B$7,synthetic_data_params!$C$7)</f>
        <v>-1.8911841690814613E-3</v>
      </c>
      <c r="E20" s="54">
        <f ca="1">NORMINV(RAND(),D20,synthetic_data_params!$D$7)</f>
        <v>0.22533110755646604</v>
      </c>
      <c r="F20" s="54">
        <f t="shared" ca="1" si="0"/>
        <v>0.2272222917255475</v>
      </c>
    </row>
    <row r="21" spans="1:6">
      <c r="A21" s="53" t="s">
        <v>85</v>
      </c>
      <c r="B21" s="53" t="s">
        <v>85</v>
      </c>
      <c r="C21" s="53" t="s">
        <v>85</v>
      </c>
      <c r="D21" s="54">
        <f ca="1">NORMINV(RAND(),synthetic_data_params!$B$7,synthetic_data_params!$C$7)</f>
        <v>-1.0359757177630493</v>
      </c>
      <c r="E21" s="54">
        <f ca="1">NORMINV(RAND(),D21,synthetic_data_params!$D$7)</f>
        <v>-1.0918967606268117</v>
      </c>
      <c r="F21" s="54">
        <f t="shared" ca="1" si="0"/>
        <v>-5.5921042863762427E-2</v>
      </c>
    </row>
    <row r="22" spans="1:6">
      <c r="A22" s="53" t="s">
        <v>85</v>
      </c>
      <c r="B22" s="53" t="s">
        <v>85</v>
      </c>
      <c r="C22" s="53" t="s">
        <v>85</v>
      </c>
      <c r="D22" s="54">
        <f ca="1">NORMINV(RAND(),synthetic_data_params!$B$7,synthetic_data_params!$C$7)</f>
        <v>-0.20332603207895192</v>
      </c>
      <c r="E22" s="54">
        <f ca="1">NORMINV(RAND(),D22,synthetic_data_params!$D$7)</f>
        <v>-0.41693878034451481</v>
      </c>
      <c r="F22" s="54">
        <f t="shared" ca="1" si="0"/>
        <v>-0.2136127482655629</v>
      </c>
    </row>
    <row r="23" spans="1:6">
      <c r="A23" s="53" t="s">
        <v>85</v>
      </c>
      <c r="B23" s="53" t="s">
        <v>85</v>
      </c>
      <c r="C23" s="53" t="s">
        <v>85</v>
      </c>
      <c r="D23" s="54">
        <f ca="1">NORMINV(RAND(),synthetic_data_params!$B$7,synthetic_data_params!$C$7)</f>
        <v>0.29299679272805579</v>
      </c>
      <c r="E23" s="54">
        <f ca="1">NORMINV(RAND(),D23,synthetic_data_params!$D$7)</f>
        <v>0.36352661493379618</v>
      </c>
      <c r="F23" s="54">
        <f t="shared" ca="1" si="0"/>
        <v>7.0529822205740389E-2</v>
      </c>
    </row>
    <row r="24" spans="1:6">
      <c r="A24" s="53" t="s">
        <v>85</v>
      </c>
      <c r="B24" s="53" t="s">
        <v>85</v>
      </c>
      <c r="C24" s="53" t="s">
        <v>85</v>
      </c>
      <c r="D24" s="54">
        <f ca="1">NORMINV(RAND(),synthetic_data_params!$B$7,synthetic_data_params!$C$7)</f>
        <v>0.20060077247176572</v>
      </c>
      <c r="E24" s="54">
        <f ca="1">NORMINV(RAND(),D24,synthetic_data_params!$D$7)</f>
        <v>0.49120030632313239</v>
      </c>
      <c r="F24" s="54">
        <f t="shared" ca="1" si="0"/>
        <v>0.29059953385136666</v>
      </c>
    </row>
    <row r="25" spans="1:6">
      <c r="A25" s="53" t="s">
        <v>85</v>
      </c>
      <c r="B25" s="53" t="s">
        <v>85</v>
      </c>
      <c r="C25" s="53" t="s">
        <v>85</v>
      </c>
      <c r="D25" s="54">
        <f ca="1">NORMINV(RAND(),synthetic_data_params!$B$7,synthetic_data_params!$C$7)</f>
        <v>-0.22465820427155345</v>
      </c>
      <c r="E25" s="54">
        <f ca="1">NORMINV(RAND(),D25,synthetic_data_params!$D$7)</f>
        <v>-0.21766529249913505</v>
      </c>
      <c r="F25" s="54">
        <f t="shared" ca="1" si="0"/>
        <v>6.9929117724183976E-3</v>
      </c>
    </row>
    <row r="26" spans="1:6">
      <c r="A26" s="53" t="s">
        <v>85</v>
      </c>
      <c r="B26" s="53" t="s">
        <v>85</v>
      </c>
      <c r="C26" s="53" t="s">
        <v>85</v>
      </c>
      <c r="D26" s="54">
        <f ca="1">NORMINV(RAND(),synthetic_data_params!$B$7,synthetic_data_params!$C$7)</f>
        <v>-0.10942779172948455</v>
      </c>
      <c r="E26" s="54">
        <f ca="1">NORMINV(RAND(),D26,synthetic_data_params!$D$7)</f>
        <v>-0.26738954534882142</v>
      </c>
      <c r="F26" s="54">
        <f t="shared" ca="1" si="0"/>
        <v>-0.15796175361933687</v>
      </c>
    </row>
    <row r="27" spans="1:6">
      <c r="A27" s="53" t="s">
        <v>85</v>
      </c>
      <c r="B27" s="53" t="s">
        <v>85</v>
      </c>
      <c r="C27" s="53" t="s">
        <v>85</v>
      </c>
      <c r="D27" s="54">
        <f ca="1">NORMINV(RAND(),synthetic_data_params!$B$7,synthetic_data_params!$C$7)</f>
        <v>1.2293052375767577</v>
      </c>
      <c r="E27" s="54">
        <f ca="1">NORMINV(RAND(),D27,synthetic_data_params!$D$7)</f>
        <v>1.5119268417868081</v>
      </c>
      <c r="F27" s="54">
        <f t="shared" ca="1" si="0"/>
        <v>0.28262160421005045</v>
      </c>
    </row>
    <row r="28" spans="1:6">
      <c r="A28" s="53" t="s">
        <v>85</v>
      </c>
      <c r="B28" s="53" t="s">
        <v>85</v>
      </c>
      <c r="C28" s="53" t="s">
        <v>85</v>
      </c>
      <c r="D28" s="54">
        <f ca="1">NORMINV(RAND(),synthetic_data_params!$B$7,synthetic_data_params!$C$7)</f>
        <v>0.63534858867087929</v>
      </c>
      <c r="E28" s="54">
        <f ca="1">NORMINV(RAND(),D28,synthetic_data_params!$D$7)</f>
        <v>0.53842668803860561</v>
      </c>
      <c r="F28" s="54">
        <f t="shared" ca="1" si="0"/>
        <v>-9.6921900632273683E-2</v>
      </c>
    </row>
    <row r="29" spans="1:6">
      <c r="A29" s="53" t="s">
        <v>85</v>
      </c>
      <c r="B29" s="53" t="s">
        <v>85</v>
      </c>
      <c r="C29" s="53" t="s">
        <v>85</v>
      </c>
      <c r="D29" s="54">
        <f ca="1">NORMINV(RAND(),synthetic_data_params!$B$7,synthetic_data_params!$C$7)</f>
        <v>0.46893694348339732</v>
      </c>
      <c r="E29" s="54">
        <f ca="1">NORMINV(RAND(),D29,synthetic_data_params!$D$7)</f>
        <v>0.46165595685138006</v>
      </c>
      <c r="F29" s="54">
        <f t="shared" ca="1" si="0"/>
        <v>-7.2809866320172612E-3</v>
      </c>
    </row>
    <row r="30" spans="1:6">
      <c r="A30" s="53" t="s">
        <v>85</v>
      </c>
      <c r="B30" s="53" t="s">
        <v>85</v>
      </c>
      <c r="C30" s="53" t="s">
        <v>85</v>
      </c>
      <c r="D30" s="54">
        <f ca="1">NORMINV(RAND(),synthetic_data_params!$B$6,synthetic_data_params!$C$6)</f>
        <v>2.9117164227927428E-2</v>
      </c>
      <c r="E30" s="54">
        <f ca="1">NORMINV(RAND(),D30,synthetic_data_params!$D$6)</f>
        <v>-0.15447083763688985</v>
      </c>
      <c r="F30" s="54">
        <f t="shared" ca="1" si="0"/>
        <v>-0.18358800186481727</v>
      </c>
    </row>
    <row r="31" spans="1:6">
      <c r="A31" s="53" t="s">
        <v>85</v>
      </c>
      <c r="B31" s="53" t="s">
        <v>85</v>
      </c>
      <c r="C31" s="53" t="s">
        <v>85</v>
      </c>
      <c r="D31" s="54">
        <f ca="1">NORMINV(RAND(),synthetic_data_params!$B$6,synthetic_data_params!$C$6)</f>
        <v>0.50203128582958323</v>
      </c>
      <c r="E31" s="54">
        <f ca="1">NORMINV(RAND(),D31,synthetic_data_params!$D$7)</f>
        <v>0.40312683513591596</v>
      </c>
      <c r="F31" s="54">
        <f t="shared" ca="1" si="0"/>
        <v>-9.8904450693667267E-2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4CCCC"/>
    <outlinePr summaryBelow="0" summaryRight="0"/>
  </sheetPr>
  <dimension ref="A1:I31"/>
  <sheetViews>
    <sheetView workbookViewId="0"/>
  </sheetViews>
  <sheetFormatPr defaultColWidth="14.42578125" defaultRowHeight="15" customHeight="1"/>
  <cols>
    <col min="4" max="4" width="26" customWidth="1"/>
    <col min="5" max="5" width="25.42578125" customWidth="1"/>
    <col min="6" max="6" width="27.5703125" customWidth="1"/>
    <col min="8" max="8" width="70.140625" customWidth="1"/>
  </cols>
  <sheetData>
    <row r="1" spans="1:9">
      <c r="A1" s="12" t="s">
        <v>79</v>
      </c>
      <c r="B1" s="12" t="s">
        <v>80</v>
      </c>
      <c r="C1" s="12" t="s">
        <v>81</v>
      </c>
      <c r="D1" s="52" t="s">
        <v>82</v>
      </c>
      <c r="E1" s="52" t="s">
        <v>83</v>
      </c>
      <c r="F1" s="52" t="s">
        <v>84</v>
      </c>
    </row>
    <row r="2" spans="1:9">
      <c r="A2" s="53" t="s">
        <v>85</v>
      </c>
      <c r="B2" s="53" t="s">
        <v>85</v>
      </c>
      <c r="C2" s="53" t="s">
        <v>85</v>
      </c>
      <c r="D2" s="54">
        <f ca="1">NORMINV(RAND(),synthetic_data_params!$B$8,synthetic_data_params!$C$8)</f>
        <v>0.23432304606851023</v>
      </c>
      <c r="E2" s="54">
        <f ca="1">NORMINV(RAND(),D2,synthetic_data_params!$D$8)</f>
        <v>0.24126767468099605</v>
      </c>
      <c r="F2" s="54">
        <f t="shared" ref="F2:F31" ca="1" si="0">E2-D2</f>
        <v>6.9446286124858203E-3</v>
      </c>
      <c r="H2" s="12" t="s">
        <v>86</v>
      </c>
      <c r="I2" s="23">
        <f ca="1">AVERAGE(F2:F31)</f>
        <v>-2.6324046215778292E-3</v>
      </c>
    </row>
    <row r="3" spans="1:9">
      <c r="A3" s="53" t="s">
        <v>85</v>
      </c>
      <c r="B3" s="53" t="s">
        <v>85</v>
      </c>
      <c r="C3" s="53" t="s">
        <v>85</v>
      </c>
      <c r="D3" s="54">
        <f ca="1">NORMINV(RAND(),synthetic_data_params!$B$8,synthetic_data_params!$C$8)</f>
        <v>0.19503592236539152</v>
      </c>
      <c r="E3" s="54">
        <f ca="1">NORMINV(RAND(),D3,synthetic_data_params!$D$8)</f>
        <v>0.18918726785990261</v>
      </c>
      <c r="F3" s="54">
        <f t="shared" ca="1" si="0"/>
        <v>-5.8486545054889094E-3</v>
      </c>
      <c r="H3" s="19" t="s">
        <v>87</v>
      </c>
    </row>
    <row r="4" spans="1:9">
      <c r="A4" s="53" t="s">
        <v>85</v>
      </c>
      <c r="B4" s="53" t="s">
        <v>85</v>
      </c>
      <c r="C4" s="53" t="s">
        <v>85</v>
      </c>
      <c r="D4" s="54">
        <f ca="1">NORMINV(RAND(),synthetic_data_params!$B$8,synthetic_data_params!$C$8)</f>
        <v>9.1864331207994046E-2</v>
      </c>
      <c r="E4" s="54">
        <f ca="1">NORMINV(RAND(),D4,synthetic_data_params!$D$8)</f>
        <v>0.10803471502191167</v>
      </c>
      <c r="F4" s="54">
        <f t="shared" ca="1" si="0"/>
        <v>1.6170383813917624E-2</v>
      </c>
      <c r="H4" s="1" t="s">
        <v>64</v>
      </c>
    </row>
    <row r="5" spans="1:9">
      <c r="A5" s="53" t="s">
        <v>85</v>
      </c>
      <c r="B5" s="53" t="s">
        <v>85</v>
      </c>
      <c r="C5" s="53" t="s">
        <v>85</v>
      </c>
      <c r="D5" s="54">
        <f ca="1">NORMINV(RAND(),synthetic_data_params!$B$8,synthetic_data_params!$C$8)</f>
        <v>0.20845767521326269</v>
      </c>
      <c r="E5" s="54">
        <f ca="1">NORMINV(RAND(),D5,synthetic_data_params!$D$8)</f>
        <v>0.17701374604816461</v>
      </c>
      <c r="F5" s="54">
        <f t="shared" ca="1" si="0"/>
        <v>-3.1443929165098083E-2</v>
      </c>
    </row>
    <row r="6" spans="1:9">
      <c r="A6" s="53" t="s">
        <v>85</v>
      </c>
      <c r="B6" s="53" t="s">
        <v>85</v>
      </c>
      <c r="C6" s="53" t="s">
        <v>85</v>
      </c>
      <c r="D6" s="54">
        <f ca="1">NORMINV(RAND(),synthetic_data_params!$B$8,synthetic_data_params!$C$8)</f>
        <v>-7.1776802154827971E-3</v>
      </c>
      <c r="E6" s="54">
        <f ca="1">NORMINV(RAND(),D6,synthetic_data_params!$D$8)</f>
        <v>-2.0705793209056654E-2</v>
      </c>
      <c r="F6" s="54">
        <f t="shared" ca="1" si="0"/>
        <v>-1.3528112993573857E-2</v>
      </c>
      <c r="H6" s="12" t="s">
        <v>88</v>
      </c>
      <c r="I6" s="23">
        <f ca="1">STDEV(F2:F31)</f>
        <v>3.7214473898595543E-2</v>
      </c>
    </row>
    <row r="7" spans="1:9">
      <c r="A7" s="53" t="s">
        <v>85</v>
      </c>
      <c r="B7" s="53" t="s">
        <v>85</v>
      </c>
      <c r="C7" s="53" t="s">
        <v>85</v>
      </c>
      <c r="D7" s="54">
        <f ca="1">NORMINV(RAND(),synthetic_data_params!$B$8,synthetic_data_params!$C$8)</f>
        <v>-8.5161616679242727E-3</v>
      </c>
      <c r="E7" s="54">
        <f ca="1">NORMINV(RAND(),D7,synthetic_data_params!$D$8)</f>
        <v>-0.14383709628348845</v>
      </c>
      <c r="F7" s="54">
        <f t="shared" ca="1" si="0"/>
        <v>-0.13532093461556419</v>
      </c>
      <c r="H7" s="19" t="s">
        <v>89</v>
      </c>
    </row>
    <row r="8" spans="1:9">
      <c r="A8" s="53" t="s">
        <v>85</v>
      </c>
      <c r="B8" s="53" t="s">
        <v>85</v>
      </c>
      <c r="C8" s="53" t="s">
        <v>85</v>
      </c>
      <c r="D8" s="54">
        <f ca="1">NORMINV(RAND(),synthetic_data_params!$B$8,synthetic_data_params!$C$8)</f>
        <v>0.14680139578039064</v>
      </c>
      <c r="E8" s="54">
        <f ca="1">NORMINV(RAND(),D8,synthetic_data_params!$D$8)</f>
        <v>0.16714210072817007</v>
      </c>
      <c r="F8" s="54">
        <f t="shared" ca="1" si="0"/>
        <v>2.0340704947779426E-2</v>
      </c>
      <c r="H8" s="1" t="s">
        <v>64</v>
      </c>
    </row>
    <row r="9" spans="1:9">
      <c r="A9" s="53" t="s">
        <v>85</v>
      </c>
      <c r="B9" s="53" t="s">
        <v>85</v>
      </c>
      <c r="C9" s="53" t="s">
        <v>85</v>
      </c>
      <c r="D9" s="54">
        <f ca="1">NORMINV(RAND(),synthetic_data_params!$B$8,synthetic_data_params!$C$8)</f>
        <v>-3.7205926075766158E-2</v>
      </c>
      <c r="E9" s="54">
        <f ca="1">NORMINV(RAND(),D9,synthetic_data_params!$D$8)</f>
        <v>-3.8153395342004112E-2</v>
      </c>
      <c r="F9" s="54">
        <f t="shared" ca="1" si="0"/>
        <v>-9.4746926623795469E-4</v>
      </c>
    </row>
    <row r="10" spans="1:9">
      <c r="A10" s="53" t="s">
        <v>85</v>
      </c>
      <c r="B10" s="53" t="s">
        <v>85</v>
      </c>
      <c r="C10" s="53" t="s">
        <v>85</v>
      </c>
      <c r="D10" s="54">
        <f ca="1">NORMINV(RAND(),synthetic_data_params!$B$8,synthetic_data_params!$C$8)</f>
        <v>1.9786912945084709E-2</v>
      </c>
      <c r="E10" s="54">
        <f ca="1">NORMINV(RAND(),D10,synthetic_data_params!$D$8)</f>
        <v>6.3734225877315004E-2</v>
      </c>
      <c r="F10" s="54">
        <f t="shared" ca="1" si="0"/>
        <v>4.3947312932230295E-2</v>
      </c>
      <c r="H10" s="12" t="s">
        <v>90</v>
      </c>
      <c r="I10" s="23">
        <f ca="1">I6/SQRT('Uncertainty calculation'!$C$29*'Uncertainty calculation'!$C$30)</f>
        <v>1.1768249944444794E-3</v>
      </c>
    </row>
    <row r="11" spans="1:9">
      <c r="A11" s="53" t="s">
        <v>85</v>
      </c>
      <c r="B11" s="53" t="s">
        <v>85</v>
      </c>
      <c r="C11" s="53" t="s">
        <v>85</v>
      </c>
      <c r="D11" s="54">
        <f ca="1">NORMINV(RAND(),synthetic_data_params!$B$8,synthetic_data_params!$C$8)</f>
        <v>0.3399728675010224</v>
      </c>
      <c r="E11" s="54">
        <f ca="1">NORMINV(RAND(),D11,synthetic_data_params!$D$8)</f>
        <v>0.3036857016628412</v>
      </c>
      <c r="F11" s="54">
        <f t="shared" ca="1" si="0"/>
        <v>-3.6287165838181201E-2</v>
      </c>
      <c r="H11" s="19" t="s">
        <v>91</v>
      </c>
    </row>
    <row r="12" spans="1:9">
      <c r="A12" s="53" t="s">
        <v>85</v>
      </c>
      <c r="B12" s="53" t="s">
        <v>85</v>
      </c>
      <c r="C12" s="53" t="s">
        <v>85</v>
      </c>
      <c r="D12" s="54">
        <f ca="1">NORMINV(RAND(),synthetic_data_params!$B$8,synthetic_data_params!$C$8)</f>
        <v>-0.19735512857771614</v>
      </c>
      <c r="E12" s="54">
        <f ca="1">NORMINV(RAND(),D12,synthetic_data_params!$D$8)</f>
        <v>-0.16974700285036171</v>
      </c>
      <c r="F12" s="54">
        <f t="shared" ca="1" si="0"/>
        <v>2.7608125727354438E-2</v>
      </c>
      <c r="H12" s="1" t="s">
        <v>64</v>
      </c>
    </row>
    <row r="13" spans="1:9">
      <c r="A13" s="53" t="s">
        <v>85</v>
      </c>
      <c r="B13" s="53" t="s">
        <v>85</v>
      </c>
      <c r="C13" s="53" t="s">
        <v>85</v>
      </c>
      <c r="D13" s="54">
        <f ca="1">NORMINV(RAND(),synthetic_data_params!$B$8,synthetic_data_params!$C$8)</f>
        <v>8.7677614051804409E-2</v>
      </c>
      <c r="E13" s="54">
        <f ca="1">NORMINV(RAND(),D13,synthetic_data_params!$D$8)</f>
        <v>6.6311403024850613E-2</v>
      </c>
      <c r="F13" s="54">
        <f t="shared" ca="1" si="0"/>
        <v>-2.1366211026953796E-2</v>
      </c>
    </row>
    <row r="14" spans="1:9">
      <c r="A14" s="53" t="s">
        <v>85</v>
      </c>
      <c r="B14" s="53" t="s">
        <v>85</v>
      </c>
      <c r="C14" s="53" t="s">
        <v>85</v>
      </c>
      <c r="D14" s="54">
        <f ca="1">NORMINV(RAND(),synthetic_data_params!$B$8,synthetic_data_params!$C$8)</f>
        <v>3.8875765207655733E-3</v>
      </c>
      <c r="E14" s="54">
        <f ca="1">NORMINV(RAND(),D14,synthetic_data_params!$D$8)</f>
        <v>1.1675677793256666E-2</v>
      </c>
      <c r="F14" s="54">
        <f t="shared" ca="1" si="0"/>
        <v>7.7881012724910926E-3</v>
      </c>
    </row>
    <row r="15" spans="1:9">
      <c r="A15" s="53" t="s">
        <v>85</v>
      </c>
      <c r="B15" s="53" t="s">
        <v>85</v>
      </c>
      <c r="C15" s="53" t="s">
        <v>85</v>
      </c>
      <c r="D15" s="54">
        <f ca="1">NORMINV(RAND(),synthetic_data_params!$B$8,synthetic_data_params!$C$8)</f>
        <v>-1.3594192614134915E-2</v>
      </c>
      <c r="E15" s="54">
        <f ca="1">NORMINV(RAND(),D15,synthetic_data_params!$D$8)</f>
        <v>-1.8286902217109317E-2</v>
      </c>
      <c r="F15" s="54">
        <f t="shared" ca="1" si="0"/>
        <v>-4.6927096029744028E-3</v>
      </c>
    </row>
    <row r="16" spans="1:9">
      <c r="A16" s="53" t="s">
        <v>85</v>
      </c>
      <c r="B16" s="53" t="s">
        <v>85</v>
      </c>
      <c r="C16" s="53" t="s">
        <v>85</v>
      </c>
      <c r="D16" s="54">
        <f ca="1">NORMINV(RAND(),synthetic_data_params!$B$8,synthetic_data_params!$C$8)</f>
        <v>7.3936868336847678E-2</v>
      </c>
      <c r="E16" s="54">
        <f ca="1">NORMINV(RAND(),D16,synthetic_data_params!$D$8)</f>
        <v>0.11465497494057608</v>
      </c>
      <c r="F16" s="54">
        <f t="shared" ca="1" si="0"/>
        <v>4.0718106603728405E-2</v>
      </c>
    </row>
    <row r="17" spans="1:6">
      <c r="A17" s="53" t="s">
        <v>85</v>
      </c>
      <c r="B17" s="53" t="s">
        <v>85</v>
      </c>
      <c r="C17" s="53" t="s">
        <v>85</v>
      </c>
      <c r="D17" s="54">
        <f ca="1">NORMINV(RAND(),synthetic_data_params!$B$8,synthetic_data_params!$C$8)</f>
        <v>8.5251933380493444E-2</v>
      </c>
      <c r="E17" s="54">
        <f ca="1">NORMINV(RAND(),D17,synthetic_data_params!$D$8)</f>
        <v>0.13942777089845748</v>
      </c>
      <c r="F17" s="54">
        <f t="shared" ca="1" si="0"/>
        <v>5.4175837517964037E-2</v>
      </c>
    </row>
    <row r="18" spans="1:6">
      <c r="A18" s="53" t="s">
        <v>85</v>
      </c>
      <c r="B18" s="53" t="s">
        <v>85</v>
      </c>
      <c r="C18" s="53" t="s">
        <v>85</v>
      </c>
      <c r="D18" s="54">
        <f ca="1">NORMINV(RAND(),synthetic_data_params!$B$8,synthetic_data_params!$C$8)</f>
        <v>-6.6327423770435573E-2</v>
      </c>
      <c r="E18" s="54">
        <f ca="1">NORMINV(RAND(),D18,synthetic_data_params!$D$8)</f>
        <v>-5.7451530482857144E-2</v>
      </c>
      <c r="F18" s="54">
        <f t="shared" ca="1" si="0"/>
        <v>8.8758932875784291E-3</v>
      </c>
    </row>
    <row r="19" spans="1:6">
      <c r="A19" s="53" t="s">
        <v>85</v>
      </c>
      <c r="B19" s="53" t="s">
        <v>85</v>
      </c>
      <c r="C19" s="53" t="s">
        <v>85</v>
      </c>
      <c r="D19" s="54">
        <f ca="1">NORMINV(RAND(),synthetic_data_params!$B$8,synthetic_data_params!$C$8)</f>
        <v>0.13552301669535732</v>
      </c>
      <c r="E19" s="54">
        <f ca="1">NORMINV(RAND(),D19,synthetic_data_params!$D$8)</f>
        <v>0.12098222064658436</v>
      </c>
      <c r="F19" s="54">
        <f t="shared" ca="1" si="0"/>
        <v>-1.4540796048772966E-2</v>
      </c>
    </row>
    <row r="20" spans="1:6">
      <c r="A20" s="53" t="s">
        <v>85</v>
      </c>
      <c r="B20" s="53" t="s">
        <v>85</v>
      </c>
      <c r="C20" s="53" t="s">
        <v>85</v>
      </c>
      <c r="D20" s="54">
        <f ca="1">NORMINV(RAND(),synthetic_data_params!$B$8,synthetic_data_params!$C$8)</f>
        <v>-4.276807150463284E-2</v>
      </c>
      <c r="E20" s="54">
        <f ca="1">NORMINV(RAND(),D20,synthetic_data_params!$D$8)</f>
        <v>-5.9825461026955032E-2</v>
      </c>
      <c r="F20" s="54">
        <f t="shared" ca="1" si="0"/>
        <v>-1.7057389522322192E-2</v>
      </c>
    </row>
    <row r="21" spans="1:6">
      <c r="A21" s="53" t="s">
        <v>85</v>
      </c>
      <c r="B21" s="53" t="s">
        <v>85</v>
      </c>
      <c r="C21" s="53" t="s">
        <v>85</v>
      </c>
      <c r="D21" s="54">
        <f ca="1">NORMINV(RAND(),synthetic_data_params!$B$8,synthetic_data_params!$C$8)</f>
        <v>4.4264670998979544E-3</v>
      </c>
      <c r="E21" s="54">
        <f ca="1">NORMINV(RAND(),D21,synthetic_data_params!$D$8)</f>
        <v>4.3355982185562844E-2</v>
      </c>
      <c r="F21" s="54">
        <f t="shared" ca="1" si="0"/>
        <v>3.892951508566489E-2</v>
      </c>
    </row>
    <row r="22" spans="1:6">
      <c r="A22" s="53" t="s">
        <v>85</v>
      </c>
      <c r="B22" s="53" t="s">
        <v>85</v>
      </c>
      <c r="C22" s="53" t="s">
        <v>85</v>
      </c>
      <c r="D22" s="54">
        <f ca="1">NORMINV(RAND(),synthetic_data_params!$B$8,synthetic_data_params!$C$8)</f>
        <v>2.7682049251112326E-2</v>
      </c>
      <c r="E22" s="54">
        <f ca="1">NORMINV(RAND(),D22,synthetic_data_params!$D$8)</f>
        <v>-2.3972822445268979E-2</v>
      </c>
      <c r="F22" s="54">
        <f t="shared" ca="1" si="0"/>
        <v>-5.1654871696381305E-2</v>
      </c>
    </row>
    <row r="23" spans="1:6">
      <c r="A23" s="53" t="s">
        <v>85</v>
      </c>
      <c r="B23" s="53" t="s">
        <v>85</v>
      </c>
      <c r="C23" s="53" t="s">
        <v>85</v>
      </c>
      <c r="D23" s="54">
        <f ca="1">NORMINV(RAND(),synthetic_data_params!$B$8,synthetic_data_params!$C$8)</f>
        <v>-7.7926001762218602E-2</v>
      </c>
      <c r="E23" s="54">
        <f ca="1">NORMINV(RAND(),D23,synthetic_data_params!$D$8)</f>
        <v>-9.0007781150710911E-2</v>
      </c>
      <c r="F23" s="54">
        <f t="shared" ca="1" si="0"/>
        <v>-1.2081779388492309E-2</v>
      </c>
    </row>
    <row r="24" spans="1:6">
      <c r="A24" s="53" t="s">
        <v>85</v>
      </c>
      <c r="B24" s="53" t="s">
        <v>85</v>
      </c>
      <c r="C24" s="53" t="s">
        <v>85</v>
      </c>
      <c r="D24" s="54">
        <f ca="1">NORMINV(RAND(),synthetic_data_params!$B$8,synthetic_data_params!$C$8)</f>
        <v>0.14403533038444263</v>
      </c>
      <c r="E24" s="54">
        <f ca="1">NORMINV(RAND(),D24,synthetic_data_params!$D$8)</f>
        <v>0.17388515428203116</v>
      </c>
      <c r="F24" s="54">
        <f t="shared" ca="1" si="0"/>
        <v>2.9849823897588529E-2</v>
      </c>
    </row>
    <row r="25" spans="1:6">
      <c r="A25" s="53" t="s">
        <v>85</v>
      </c>
      <c r="B25" s="53" t="s">
        <v>85</v>
      </c>
      <c r="C25" s="53" t="s">
        <v>85</v>
      </c>
      <c r="D25" s="54">
        <f ca="1">NORMINV(RAND(),synthetic_data_params!$B$8,synthetic_data_params!$C$8)</f>
        <v>7.8275194409270707E-2</v>
      </c>
      <c r="E25" s="54">
        <f ca="1">NORMINV(RAND(),D25,synthetic_data_params!$D$8)</f>
        <v>8.045665005584704E-2</v>
      </c>
      <c r="F25" s="54">
        <f t="shared" ca="1" si="0"/>
        <v>2.181455646576333E-3</v>
      </c>
    </row>
    <row r="26" spans="1:6">
      <c r="A26" s="53" t="s">
        <v>85</v>
      </c>
      <c r="B26" s="53" t="s">
        <v>85</v>
      </c>
      <c r="C26" s="53" t="s">
        <v>85</v>
      </c>
      <c r="D26" s="54">
        <f ca="1">NORMINV(RAND(),synthetic_data_params!$B$8,synthetic_data_params!$C$8)</f>
        <v>0.16091421852313176</v>
      </c>
      <c r="E26" s="54">
        <f ca="1">NORMINV(RAND(),D26,synthetic_data_params!$D$8)</f>
        <v>0.16917868045289669</v>
      </c>
      <c r="F26" s="54">
        <f t="shared" ca="1" si="0"/>
        <v>8.2644619297649324E-3</v>
      </c>
    </row>
    <row r="27" spans="1:6">
      <c r="A27" s="53" t="s">
        <v>85</v>
      </c>
      <c r="B27" s="53" t="s">
        <v>85</v>
      </c>
      <c r="C27" s="53" t="s">
        <v>85</v>
      </c>
      <c r="D27" s="54">
        <f ca="1">NORMINV(RAND(),synthetic_data_params!$B$8,synthetic_data_params!$C$8)</f>
        <v>0.20584824380175853</v>
      </c>
      <c r="E27" s="54">
        <f ca="1">NORMINV(RAND(),D27,synthetic_data_params!$D$8)</f>
        <v>0.23635795461320408</v>
      </c>
      <c r="F27" s="54">
        <f t="shared" ca="1" si="0"/>
        <v>3.0509710811445545E-2</v>
      </c>
    </row>
    <row r="28" spans="1:6">
      <c r="A28" s="53" t="s">
        <v>85</v>
      </c>
      <c r="B28" s="53" t="s">
        <v>85</v>
      </c>
      <c r="C28" s="53" t="s">
        <v>85</v>
      </c>
      <c r="D28" s="54">
        <f ca="1">NORMINV(RAND(),synthetic_data_params!$B$8,synthetic_data_params!$C$8)</f>
        <v>5.2142693479245272E-2</v>
      </c>
      <c r="E28" s="54">
        <f ca="1">NORMINV(RAND(),D28,synthetic_data_params!$D$8)</f>
        <v>5.4909972364623104E-2</v>
      </c>
      <c r="F28" s="54">
        <f t="shared" ca="1" si="0"/>
        <v>2.7672788853778316E-3</v>
      </c>
    </row>
    <row r="29" spans="1:6">
      <c r="A29" s="53" t="s">
        <v>85</v>
      </c>
      <c r="B29" s="53" t="s">
        <v>85</v>
      </c>
      <c r="C29" s="53" t="s">
        <v>85</v>
      </c>
      <c r="D29" s="54">
        <f ca="1">NORMINV(RAND(),synthetic_data_params!$B$8,synthetic_data_params!$C$8)</f>
        <v>9.4048694606757535E-2</v>
      </c>
      <c r="E29" s="54">
        <f ca="1">NORMINV(RAND(),D29,synthetic_data_params!$D$8)</f>
        <v>7.7457711782820349E-2</v>
      </c>
      <c r="F29" s="54">
        <f t="shared" ca="1" si="0"/>
        <v>-1.6590982823937186E-2</v>
      </c>
    </row>
    <row r="30" spans="1:6">
      <c r="A30" s="53" t="s">
        <v>85</v>
      </c>
      <c r="B30" s="53" t="s">
        <v>85</v>
      </c>
      <c r="C30" s="53" t="s">
        <v>85</v>
      </c>
      <c r="D30" s="54">
        <f ca="1">NORMINV(RAND(),synthetic_data_params!$B$8,synthetic_data_params!$C$8)</f>
        <v>0.25166902234487704</v>
      </c>
      <c r="E30" s="54">
        <f ca="1">NORMINV(RAND(),D30,synthetic_data_params!$D$8)</f>
        <v>0.25717132548928506</v>
      </c>
      <c r="F30" s="54">
        <f t="shared" ca="1" si="0"/>
        <v>5.5023031444080273E-3</v>
      </c>
    </row>
    <row r="31" spans="1:6">
      <c r="A31" s="53" t="s">
        <v>85</v>
      </c>
      <c r="B31" s="53" t="s">
        <v>85</v>
      </c>
      <c r="C31" s="53" t="s">
        <v>85</v>
      </c>
      <c r="D31" s="54">
        <f ca="1">NORMINV(RAND(),synthetic_data_params!$B$8,synthetic_data_params!$C$8)</f>
        <v>0.18357617020870132</v>
      </c>
      <c r="E31" s="54">
        <f ca="1">NORMINV(RAND(),D31,synthetic_data_params!$D$8)</f>
        <v>0.12139139393898915</v>
      </c>
      <c r="F31" s="54">
        <f t="shared" ca="1" si="0"/>
        <v>-6.2184776269712166E-2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2DF1E9B-20B4-4FBB-8C8D-C19A03C36E52}">
  <ds:schemaRefs>
    <ds:schemaRef ds:uri="http://schemas.microsoft.com/sharepoint/v3/contenttype/forms"/>
  </ds:schemaRefs>
</ds:datastoreItem>
</file>

<file path=customXml/itemProps2.xml><?xml version="1.0" encoding="utf-8"?>
<ds:datastoreItem xmlns:ds="http://schemas.openxmlformats.org/officeDocument/2006/customXml" ds:itemID="{3A7ABE1F-5C66-4BD1-976D-EF8D6CE40983}"/>
</file>

<file path=customXml/itemProps3.xml><?xml version="1.0" encoding="utf-8"?>
<ds:datastoreItem xmlns:ds="http://schemas.openxmlformats.org/officeDocument/2006/customXml" ds:itemID="{B8678B37-6BEF-4006-A24F-68FC0C28D1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Uncertainty calculation</vt:lpstr>
      <vt:lpstr>synthetic_data_params</vt:lpstr>
      <vt:lpstr>field_averages</vt:lpstr>
      <vt:lpstr>samples_SOC_ER</vt:lpstr>
      <vt:lpstr>samples_N2O_ER</vt:lpstr>
      <vt:lpstr>samples_CH4_ER</vt:lpstr>
      <vt:lpstr>SOC_model_error</vt:lpstr>
      <vt:lpstr>N2O_model_error</vt:lpstr>
      <vt:lpstr>CH4_model_error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Max DuBuisson</cp:lastModifiedBy>
  <dcterms:modified xsi:type="dcterms:W3CDTF">2020-07-08T13:45:11Z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